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phanie.mountain\Downloads\February 2024 US Price Lists\"/>
    </mc:Choice>
  </mc:AlternateContent>
  <xr:revisionPtr revIDLastSave="0" documentId="8_{1D2D4EE9-9E84-448B-A8B8-19AE825FD03C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Feb 2024 US Price List" sheetId="10" r:id="rId1"/>
    <sheet name="Feb 2024 US Replacement Parts" sheetId="11" r:id="rId2"/>
    <sheet name="Feb 2024 US Phaseout Parts" sheetId="12" r:id="rId3"/>
    <sheet name="Sept 2023 Price List" sheetId="1" state="hidden" r:id="rId4"/>
    <sheet name="Sheet2" sheetId="9" state="hidden" r:id="rId5"/>
    <sheet name="Sheet1" sheetId="8" state="hidden" r:id="rId6"/>
    <sheet name="Uponor Replacement Parts" sheetId="3" state="hidden" r:id="rId7"/>
    <sheet name="Uponor Phaseout Parts 2023" sheetId="7" state="hidden" r:id="rId8"/>
  </sheets>
  <definedNames>
    <definedName name="_xlnm._FilterDatabase" localSheetId="0" hidden="1">'Feb 2024 US Price List'!$A$2:$P$851</definedName>
    <definedName name="_xlnm._FilterDatabase" localSheetId="3" hidden="1">'Sept 2023 Price List'!$A$2:$P$851</definedName>
    <definedName name="_xlnm._FilterDatabase" localSheetId="4" hidden="1">Sheet2!$A$1:$J$2269</definedName>
    <definedName name="_xlnm._FilterDatabase" localSheetId="7" hidden="1">'Uponor Phaseout Parts 2023'!$A$2:$M$75</definedName>
    <definedName name="_xlnm._FilterDatabase" localSheetId="6" hidden="1">'Uponor Replacement Parts'!$A$1:$O$41</definedName>
    <definedName name="_xlnm.Print_Titles" localSheetId="2">'Feb 2024 US Phaseout Parts'!$1:$2</definedName>
    <definedName name="_xlnm.Print_Titles" localSheetId="0">'Feb 2024 US Price List'!$1:$2</definedName>
    <definedName name="_xlnm.Print_Titles" localSheetId="1">'Feb 2024 US Replacement Parts'!$1:$1</definedName>
    <definedName name="_xlnm.Print_Titles" localSheetId="3">'Sept 2023 Price List'!$1:$2</definedName>
    <definedName name="_xlnm.Print_Titles" localSheetId="7">'Uponor Phaseout Parts 2023'!$1:$2</definedName>
    <definedName name="_xlnm.Print_Titles" localSheetId="6">'Uponor Replacement Parts'!$1:$1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1" i="1" l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70" i="1"/>
  <c r="M68" i="7"/>
  <c r="M69" i="7"/>
  <c r="M70" i="7"/>
  <c r="M71" i="7"/>
  <c r="M72" i="7"/>
  <c r="M73" i="7"/>
  <c r="M74" i="7"/>
  <c r="M75" i="7"/>
  <c r="K68" i="7"/>
  <c r="L68" i="7" s="1"/>
  <c r="K69" i="7"/>
  <c r="L69" i="7" s="1"/>
  <c r="K70" i="7"/>
  <c r="L70" i="7" s="1"/>
  <c r="K71" i="7"/>
  <c r="L71" i="7" s="1"/>
  <c r="K72" i="7"/>
  <c r="L72" i="7" s="1"/>
  <c r="K73" i="7"/>
  <c r="L73" i="7" s="1"/>
  <c r="K74" i="7"/>
  <c r="L74" i="7" s="1"/>
  <c r="K75" i="7"/>
  <c r="L75" i="7" s="1"/>
  <c r="I68" i="7"/>
  <c r="J68" i="7" s="1"/>
  <c r="I69" i="7"/>
  <c r="J69" i="7" s="1"/>
  <c r="I70" i="7"/>
  <c r="J70" i="7" s="1"/>
  <c r="I71" i="7"/>
  <c r="J71" i="7" s="1"/>
  <c r="I72" i="7"/>
  <c r="J72" i="7" s="1"/>
  <c r="I73" i="7"/>
  <c r="J73" i="7" s="1"/>
  <c r="I74" i="7"/>
  <c r="J74" i="7" s="1"/>
  <c r="I75" i="7"/>
  <c r="J75" i="7" s="1"/>
  <c r="G68" i="7"/>
  <c r="H68" i="7" s="1"/>
  <c r="G69" i="7"/>
  <c r="H69" i="7" s="1"/>
  <c r="G70" i="7"/>
  <c r="H70" i="7" s="1"/>
  <c r="G71" i="7"/>
  <c r="H71" i="7" s="1"/>
  <c r="G72" i="7"/>
  <c r="H72" i="7" s="1"/>
  <c r="G73" i="7"/>
  <c r="H73" i="7" s="1"/>
  <c r="G74" i="7"/>
  <c r="H74" i="7" s="1"/>
  <c r="G75" i="7"/>
  <c r="H75" i="7" s="1"/>
  <c r="M66" i="7"/>
  <c r="M67" i="7"/>
  <c r="K66" i="7"/>
  <c r="L66" i="7" s="1"/>
  <c r="K67" i="7"/>
  <c r="L67" i="7" s="1"/>
  <c r="I66" i="7"/>
  <c r="J66" i="7" s="1"/>
  <c r="I67" i="7"/>
  <c r="J67" i="7" s="1"/>
  <c r="G66" i="7"/>
  <c r="H66" i="7" s="1"/>
  <c r="G67" i="7"/>
  <c r="H67" i="7" s="1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K65" i="7"/>
  <c r="L65" i="7" s="1"/>
  <c r="K64" i="7"/>
  <c r="L64" i="7" s="1"/>
  <c r="K63" i="7"/>
  <c r="L63" i="7" s="1"/>
  <c r="K62" i="7"/>
  <c r="L62" i="7" s="1"/>
  <c r="K61" i="7"/>
  <c r="L61" i="7" s="1"/>
  <c r="K60" i="7"/>
  <c r="L60" i="7" s="1"/>
  <c r="K59" i="7"/>
  <c r="L59" i="7" s="1"/>
  <c r="K58" i="7"/>
  <c r="L58" i="7" s="1"/>
  <c r="K57" i="7"/>
  <c r="L57" i="7" s="1"/>
  <c r="K56" i="7"/>
  <c r="L56" i="7" s="1"/>
  <c r="K55" i="7"/>
  <c r="L55" i="7" s="1"/>
  <c r="K54" i="7"/>
  <c r="L54" i="7" s="1"/>
  <c r="K53" i="7"/>
  <c r="L53" i="7" s="1"/>
  <c r="K52" i="7"/>
  <c r="L52" i="7" s="1"/>
  <c r="K51" i="7"/>
  <c r="L51" i="7" s="1"/>
  <c r="K50" i="7"/>
  <c r="L50" i="7" s="1"/>
  <c r="K49" i="7"/>
  <c r="L49" i="7" s="1"/>
  <c r="K48" i="7"/>
  <c r="L48" i="7" s="1"/>
  <c r="K47" i="7"/>
  <c r="L47" i="7" s="1"/>
  <c r="K46" i="7"/>
  <c r="L46" i="7" s="1"/>
  <c r="K45" i="7"/>
  <c r="L45" i="7" s="1"/>
  <c r="K44" i="7"/>
  <c r="L44" i="7" s="1"/>
  <c r="K43" i="7"/>
  <c r="L43" i="7" s="1"/>
  <c r="K42" i="7"/>
  <c r="L42" i="7" s="1"/>
  <c r="K41" i="7"/>
  <c r="L41" i="7" s="1"/>
  <c r="K40" i="7"/>
  <c r="L40" i="7" s="1"/>
  <c r="K39" i="7"/>
  <c r="L39" i="7" s="1"/>
  <c r="K38" i="7"/>
  <c r="L38" i="7" s="1"/>
  <c r="K37" i="7"/>
  <c r="L37" i="7" s="1"/>
  <c r="K36" i="7"/>
  <c r="L36" i="7" s="1"/>
  <c r="K35" i="7"/>
  <c r="L35" i="7" s="1"/>
  <c r="K34" i="7"/>
  <c r="L34" i="7" s="1"/>
  <c r="K33" i="7"/>
  <c r="L33" i="7" s="1"/>
  <c r="K32" i="7"/>
  <c r="L32" i="7" s="1"/>
  <c r="K31" i="7"/>
  <c r="L31" i="7" s="1"/>
  <c r="K30" i="7"/>
  <c r="L30" i="7" s="1"/>
  <c r="K29" i="7"/>
  <c r="L29" i="7" s="1"/>
  <c r="K28" i="7"/>
  <c r="L28" i="7" s="1"/>
  <c r="K27" i="7"/>
  <c r="L27" i="7" s="1"/>
  <c r="K26" i="7"/>
  <c r="L26" i="7" s="1"/>
  <c r="K25" i="7"/>
  <c r="L25" i="7" s="1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L8" i="7" s="1"/>
  <c r="K7" i="7"/>
  <c r="L7" i="7" s="1"/>
  <c r="K6" i="7"/>
  <c r="L6" i="7" s="1"/>
  <c r="K5" i="7"/>
  <c r="L5" i="7" s="1"/>
  <c r="K4" i="7"/>
  <c r="L4" i="7" s="1"/>
  <c r="K3" i="7"/>
  <c r="L3" i="7" s="1"/>
  <c r="I65" i="7"/>
  <c r="J65" i="7" s="1"/>
  <c r="I64" i="7"/>
  <c r="J64" i="7" s="1"/>
  <c r="I63" i="7"/>
  <c r="J63" i="7" s="1"/>
  <c r="I62" i="7"/>
  <c r="J62" i="7" s="1"/>
  <c r="I61" i="7"/>
  <c r="J61" i="7" s="1"/>
  <c r="I60" i="7"/>
  <c r="J60" i="7" s="1"/>
  <c r="I59" i="7"/>
  <c r="J59" i="7" s="1"/>
  <c r="I58" i="7"/>
  <c r="J58" i="7" s="1"/>
  <c r="I57" i="7"/>
  <c r="J57" i="7" s="1"/>
  <c r="I56" i="7"/>
  <c r="J56" i="7" s="1"/>
  <c r="I55" i="7"/>
  <c r="J55" i="7" s="1"/>
  <c r="I54" i="7"/>
  <c r="J54" i="7" s="1"/>
  <c r="I53" i="7"/>
  <c r="J53" i="7" s="1"/>
  <c r="I52" i="7"/>
  <c r="J52" i="7" s="1"/>
  <c r="I51" i="7"/>
  <c r="J51" i="7" s="1"/>
  <c r="I50" i="7"/>
  <c r="J50" i="7" s="1"/>
  <c r="I49" i="7"/>
  <c r="J49" i="7" s="1"/>
  <c r="I48" i="7"/>
  <c r="J48" i="7" s="1"/>
  <c r="I47" i="7"/>
  <c r="J47" i="7" s="1"/>
  <c r="I46" i="7"/>
  <c r="J46" i="7" s="1"/>
  <c r="I45" i="7"/>
  <c r="J45" i="7" s="1"/>
  <c r="I44" i="7"/>
  <c r="J44" i="7" s="1"/>
  <c r="I43" i="7"/>
  <c r="J43" i="7" s="1"/>
  <c r="I42" i="7"/>
  <c r="J42" i="7" s="1"/>
  <c r="I41" i="7"/>
  <c r="J41" i="7" s="1"/>
  <c r="I40" i="7"/>
  <c r="J40" i="7" s="1"/>
  <c r="I39" i="7"/>
  <c r="J39" i="7" s="1"/>
  <c r="I38" i="7"/>
  <c r="J38" i="7" s="1"/>
  <c r="I37" i="7"/>
  <c r="J37" i="7" s="1"/>
  <c r="I36" i="7"/>
  <c r="J36" i="7" s="1"/>
  <c r="I35" i="7"/>
  <c r="J35" i="7" s="1"/>
  <c r="I34" i="7"/>
  <c r="J34" i="7" s="1"/>
  <c r="I33" i="7"/>
  <c r="J33" i="7" s="1"/>
  <c r="I32" i="7"/>
  <c r="J32" i="7" s="1"/>
  <c r="I31" i="7"/>
  <c r="J31" i="7" s="1"/>
  <c r="I30" i="7"/>
  <c r="J30" i="7" s="1"/>
  <c r="I29" i="7"/>
  <c r="J29" i="7" s="1"/>
  <c r="I28" i="7"/>
  <c r="J28" i="7" s="1"/>
  <c r="I27" i="7"/>
  <c r="J27" i="7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I4" i="7"/>
  <c r="J4" i="7" s="1"/>
  <c r="I3" i="7"/>
  <c r="J3" i="7" s="1"/>
  <c r="G65" i="7"/>
  <c r="H65" i="7" s="1"/>
  <c r="G64" i="7"/>
  <c r="H64" i="7" s="1"/>
  <c r="G63" i="7"/>
  <c r="H63" i="7" s="1"/>
  <c r="G62" i="7"/>
  <c r="H62" i="7" s="1"/>
  <c r="G61" i="7"/>
  <c r="H61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5" i="7"/>
  <c r="H5" i="7" s="1"/>
  <c r="G4" i="7"/>
  <c r="H4" i="7" s="1"/>
  <c r="G3" i="7"/>
  <c r="H3" i="7" s="1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J23" i="3"/>
  <c r="K23" i="3" s="1"/>
  <c r="I22" i="3"/>
  <c r="L41" i="3"/>
  <c r="N41" i="3" s="1"/>
  <c r="L40" i="3"/>
  <c r="N40" i="3" s="1"/>
  <c r="L39" i="3"/>
  <c r="N39" i="3" s="1"/>
  <c r="L38" i="3"/>
  <c r="N38" i="3" s="1"/>
  <c r="L37" i="3"/>
  <c r="N37" i="3" s="1"/>
  <c r="L36" i="3"/>
  <c r="N36" i="3" s="1"/>
  <c r="L35" i="3"/>
  <c r="N35" i="3" s="1"/>
  <c r="L34" i="3"/>
  <c r="N34" i="3" s="1"/>
  <c r="L33" i="3"/>
  <c r="N33" i="3" s="1"/>
  <c r="L32" i="3"/>
  <c r="N32" i="3" s="1"/>
  <c r="L31" i="3"/>
  <c r="N31" i="3" s="1"/>
  <c r="L30" i="3"/>
  <c r="N30" i="3" s="1"/>
  <c r="L29" i="3"/>
  <c r="N29" i="3" s="1"/>
  <c r="L28" i="3"/>
  <c r="N28" i="3" s="1"/>
  <c r="L27" i="3"/>
  <c r="N27" i="3" s="1"/>
  <c r="L26" i="3"/>
  <c r="N26" i="3" s="1"/>
  <c r="L25" i="3"/>
  <c r="N25" i="3" s="1"/>
  <c r="L24" i="3"/>
  <c r="N24" i="3" s="1"/>
  <c r="L23" i="3"/>
  <c r="N23" i="3" s="1"/>
  <c r="L22" i="3"/>
  <c r="N22" i="3" s="1"/>
  <c r="L21" i="3"/>
  <c r="N21" i="3" s="1"/>
  <c r="L20" i="3"/>
  <c r="N20" i="3" s="1"/>
  <c r="L19" i="3"/>
  <c r="N19" i="3" s="1"/>
  <c r="L18" i="3"/>
  <c r="N18" i="3" s="1"/>
  <c r="L17" i="3"/>
  <c r="N17" i="3" s="1"/>
  <c r="L16" i="3"/>
  <c r="N16" i="3" s="1"/>
  <c r="L15" i="3"/>
  <c r="N15" i="3" s="1"/>
  <c r="L14" i="3"/>
  <c r="N14" i="3" s="1"/>
  <c r="L13" i="3"/>
  <c r="N13" i="3" s="1"/>
  <c r="L12" i="3"/>
  <c r="N12" i="3" s="1"/>
  <c r="L11" i="3"/>
  <c r="N11" i="3" s="1"/>
  <c r="L10" i="3"/>
  <c r="N10" i="3" s="1"/>
  <c r="L9" i="3"/>
  <c r="N9" i="3" s="1"/>
  <c r="L8" i="3"/>
  <c r="N8" i="3" s="1"/>
  <c r="L7" i="3"/>
  <c r="N7" i="3" s="1"/>
  <c r="L6" i="3"/>
  <c r="N6" i="3" s="1"/>
  <c r="L5" i="3"/>
  <c r="N5" i="3" s="1"/>
  <c r="L4" i="3"/>
  <c r="N4" i="3" s="1"/>
  <c r="L3" i="3"/>
  <c r="N3" i="3" s="1"/>
  <c r="L2" i="3"/>
  <c r="N2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2" i="3"/>
  <c r="K2" i="3" s="1"/>
  <c r="J3" i="3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4" i="3"/>
  <c r="K24" i="3" s="1"/>
  <c r="J25" i="3"/>
  <c r="K25" i="3" s="1"/>
  <c r="J26" i="3"/>
  <c r="K26" i="3" s="1"/>
  <c r="J27" i="3"/>
  <c r="K27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N851" i="1"/>
  <c r="O851" i="1" s="1"/>
  <c r="N850" i="1"/>
  <c r="O850" i="1" s="1"/>
  <c r="N849" i="1"/>
  <c r="O849" i="1" s="1"/>
  <c r="N848" i="1"/>
  <c r="O848" i="1" s="1"/>
  <c r="N847" i="1"/>
  <c r="O847" i="1" s="1"/>
  <c r="N846" i="1"/>
  <c r="O846" i="1" s="1"/>
  <c r="N845" i="1"/>
  <c r="O845" i="1" s="1"/>
  <c r="N844" i="1"/>
  <c r="O844" i="1" s="1"/>
  <c r="N843" i="1"/>
  <c r="O843" i="1" s="1"/>
  <c r="N842" i="1"/>
  <c r="O842" i="1" s="1"/>
  <c r="N841" i="1"/>
  <c r="O841" i="1" s="1"/>
  <c r="N840" i="1"/>
  <c r="O840" i="1" s="1"/>
  <c r="N839" i="1"/>
  <c r="O839" i="1" s="1"/>
  <c r="N838" i="1"/>
  <c r="O838" i="1" s="1"/>
  <c r="N837" i="1"/>
  <c r="O837" i="1" s="1"/>
  <c r="N836" i="1"/>
  <c r="O836" i="1" s="1"/>
  <c r="N835" i="1"/>
  <c r="O835" i="1" s="1"/>
  <c r="N834" i="1"/>
  <c r="O834" i="1" s="1"/>
  <c r="N833" i="1"/>
  <c r="O833" i="1" s="1"/>
  <c r="N832" i="1"/>
  <c r="O832" i="1" s="1"/>
  <c r="N831" i="1"/>
  <c r="O831" i="1" s="1"/>
  <c r="N830" i="1"/>
  <c r="O830" i="1" s="1"/>
  <c r="N829" i="1"/>
  <c r="O829" i="1" s="1"/>
  <c r="N828" i="1"/>
  <c r="O828" i="1" s="1"/>
  <c r="N827" i="1"/>
  <c r="O827" i="1" s="1"/>
  <c r="N826" i="1"/>
  <c r="O826" i="1" s="1"/>
  <c r="N825" i="1"/>
  <c r="O825" i="1" s="1"/>
  <c r="N824" i="1"/>
  <c r="O824" i="1" s="1"/>
  <c r="N823" i="1"/>
  <c r="O823" i="1" s="1"/>
  <c r="N822" i="1"/>
  <c r="O822" i="1" s="1"/>
  <c r="N821" i="1"/>
  <c r="O821" i="1" s="1"/>
  <c r="N820" i="1"/>
  <c r="O820" i="1" s="1"/>
  <c r="N819" i="1"/>
  <c r="O819" i="1" s="1"/>
  <c r="N818" i="1"/>
  <c r="O818" i="1" s="1"/>
  <c r="N817" i="1"/>
  <c r="O817" i="1" s="1"/>
  <c r="N816" i="1"/>
  <c r="O816" i="1" s="1"/>
  <c r="N815" i="1"/>
  <c r="O815" i="1" s="1"/>
  <c r="N814" i="1"/>
  <c r="O814" i="1" s="1"/>
  <c r="N813" i="1"/>
  <c r="O813" i="1" s="1"/>
  <c r="N812" i="1"/>
  <c r="O812" i="1" s="1"/>
  <c r="N811" i="1"/>
  <c r="O811" i="1" s="1"/>
  <c r="N810" i="1"/>
  <c r="O810" i="1" s="1"/>
  <c r="N809" i="1"/>
  <c r="O809" i="1" s="1"/>
  <c r="N808" i="1"/>
  <c r="O808" i="1" s="1"/>
  <c r="N807" i="1"/>
  <c r="O807" i="1" s="1"/>
  <c r="N806" i="1"/>
  <c r="O806" i="1" s="1"/>
  <c r="N805" i="1"/>
  <c r="O805" i="1" s="1"/>
  <c r="N804" i="1"/>
  <c r="O804" i="1" s="1"/>
  <c r="N803" i="1"/>
  <c r="O803" i="1" s="1"/>
  <c r="N802" i="1"/>
  <c r="O802" i="1" s="1"/>
  <c r="N801" i="1"/>
  <c r="O801" i="1" s="1"/>
  <c r="N800" i="1"/>
  <c r="O800" i="1" s="1"/>
  <c r="N799" i="1"/>
  <c r="O799" i="1" s="1"/>
  <c r="N798" i="1"/>
  <c r="O798" i="1" s="1"/>
  <c r="N797" i="1"/>
  <c r="O797" i="1" s="1"/>
  <c r="N796" i="1"/>
  <c r="O796" i="1" s="1"/>
  <c r="N795" i="1"/>
  <c r="O795" i="1" s="1"/>
  <c r="N794" i="1"/>
  <c r="O794" i="1" s="1"/>
  <c r="N793" i="1"/>
  <c r="O793" i="1" s="1"/>
  <c r="N792" i="1"/>
  <c r="O792" i="1" s="1"/>
  <c r="N791" i="1"/>
  <c r="O791" i="1" s="1"/>
  <c r="N790" i="1"/>
  <c r="O790" i="1" s="1"/>
  <c r="N789" i="1"/>
  <c r="O789" i="1" s="1"/>
  <c r="N788" i="1"/>
  <c r="O788" i="1" s="1"/>
  <c r="N787" i="1"/>
  <c r="O787" i="1" s="1"/>
  <c r="N786" i="1"/>
  <c r="O786" i="1" s="1"/>
  <c r="N785" i="1"/>
  <c r="O785" i="1" s="1"/>
  <c r="N784" i="1"/>
  <c r="O784" i="1" s="1"/>
  <c r="N783" i="1"/>
  <c r="O783" i="1" s="1"/>
  <c r="N782" i="1"/>
  <c r="O782" i="1" s="1"/>
  <c r="N781" i="1"/>
  <c r="O781" i="1" s="1"/>
  <c r="N780" i="1"/>
  <c r="O780" i="1" s="1"/>
  <c r="N779" i="1"/>
  <c r="O779" i="1" s="1"/>
  <c r="N778" i="1"/>
  <c r="O778" i="1" s="1"/>
  <c r="N777" i="1"/>
  <c r="O777" i="1" s="1"/>
  <c r="N776" i="1"/>
  <c r="O776" i="1" s="1"/>
  <c r="N775" i="1"/>
  <c r="O775" i="1" s="1"/>
  <c r="N774" i="1"/>
  <c r="O774" i="1" s="1"/>
  <c r="N773" i="1"/>
  <c r="O773" i="1" s="1"/>
  <c r="N772" i="1"/>
  <c r="O772" i="1" s="1"/>
  <c r="N771" i="1"/>
  <c r="O771" i="1" s="1"/>
  <c r="N770" i="1"/>
  <c r="O770" i="1" s="1"/>
  <c r="N769" i="1"/>
  <c r="O769" i="1" s="1"/>
  <c r="N768" i="1"/>
  <c r="O768" i="1" s="1"/>
  <c r="N767" i="1"/>
  <c r="O767" i="1" s="1"/>
  <c r="N766" i="1"/>
  <c r="O766" i="1" s="1"/>
  <c r="N765" i="1"/>
  <c r="O765" i="1" s="1"/>
  <c r="N764" i="1"/>
  <c r="O764" i="1" s="1"/>
  <c r="N763" i="1"/>
  <c r="O763" i="1" s="1"/>
  <c r="N762" i="1"/>
  <c r="O762" i="1" s="1"/>
  <c r="N761" i="1"/>
  <c r="O761" i="1" s="1"/>
  <c r="N760" i="1"/>
  <c r="O760" i="1" s="1"/>
  <c r="N759" i="1"/>
  <c r="O759" i="1" s="1"/>
  <c r="N758" i="1"/>
  <c r="O758" i="1" s="1"/>
  <c r="N757" i="1"/>
  <c r="O757" i="1" s="1"/>
  <c r="N756" i="1"/>
  <c r="O756" i="1" s="1"/>
  <c r="N755" i="1"/>
  <c r="O755" i="1" s="1"/>
  <c r="N754" i="1"/>
  <c r="O754" i="1" s="1"/>
  <c r="N753" i="1"/>
  <c r="O753" i="1" s="1"/>
  <c r="N752" i="1"/>
  <c r="O752" i="1" s="1"/>
  <c r="N751" i="1"/>
  <c r="O751" i="1" s="1"/>
  <c r="N750" i="1"/>
  <c r="O750" i="1" s="1"/>
  <c r="N749" i="1"/>
  <c r="O749" i="1" s="1"/>
  <c r="N748" i="1"/>
  <c r="O748" i="1" s="1"/>
  <c r="N747" i="1"/>
  <c r="O747" i="1" s="1"/>
  <c r="N746" i="1"/>
  <c r="O746" i="1" s="1"/>
  <c r="N745" i="1"/>
  <c r="O745" i="1" s="1"/>
  <c r="N744" i="1"/>
  <c r="O744" i="1" s="1"/>
  <c r="N743" i="1"/>
  <c r="O743" i="1" s="1"/>
  <c r="N742" i="1"/>
  <c r="O742" i="1" s="1"/>
  <c r="N741" i="1"/>
  <c r="O741" i="1" s="1"/>
  <c r="N740" i="1"/>
  <c r="O740" i="1" s="1"/>
  <c r="N739" i="1"/>
  <c r="O739" i="1" s="1"/>
  <c r="N738" i="1"/>
  <c r="O738" i="1" s="1"/>
  <c r="N737" i="1"/>
  <c r="O737" i="1" s="1"/>
  <c r="N736" i="1"/>
  <c r="O736" i="1" s="1"/>
  <c r="N735" i="1"/>
  <c r="O735" i="1" s="1"/>
  <c r="N734" i="1"/>
  <c r="O734" i="1" s="1"/>
  <c r="N733" i="1"/>
  <c r="O733" i="1" s="1"/>
  <c r="N732" i="1"/>
  <c r="O732" i="1" s="1"/>
  <c r="N731" i="1"/>
  <c r="O731" i="1" s="1"/>
  <c r="N730" i="1"/>
  <c r="O730" i="1" s="1"/>
  <c r="N729" i="1"/>
  <c r="O729" i="1" s="1"/>
  <c r="N728" i="1"/>
  <c r="O728" i="1" s="1"/>
  <c r="N727" i="1"/>
  <c r="O727" i="1" s="1"/>
  <c r="N726" i="1"/>
  <c r="O726" i="1" s="1"/>
  <c r="N725" i="1"/>
  <c r="O725" i="1" s="1"/>
  <c r="N724" i="1"/>
  <c r="O724" i="1" s="1"/>
  <c r="N723" i="1"/>
  <c r="O723" i="1" s="1"/>
  <c r="N722" i="1"/>
  <c r="O722" i="1" s="1"/>
  <c r="N721" i="1"/>
  <c r="O721" i="1" s="1"/>
  <c r="N720" i="1"/>
  <c r="O720" i="1" s="1"/>
  <c r="N719" i="1"/>
  <c r="O719" i="1" s="1"/>
  <c r="N718" i="1"/>
  <c r="O718" i="1" s="1"/>
  <c r="N717" i="1"/>
  <c r="O717" i="1" s="1"/>
  <c r="N716" i="1"/>
  <c r="O716" i="1" s="1"/>
  <c r="N715" i="1"/>
  <c r="O715" i="1" s="1"/>
  <c r="N714" i="1"/>
  <c r="O714" i="1" s="1"/>
  <c r="N713" i="1"/>
  <c r="O713" i="1" s="1"/>
  <c r="N712" i="1"/>
  <c r="O712" i="1" s="1"/>
  <c r="N711" i="1"/>
  <c r="O711" i="1" s="1"/>
  <c r="N710" i="1"/>
  <c r="O710" i="1" s="1"/>
  <c r="N709" i="1"/>
  <c r="O709" i="1" s="1"/>
  <c r="N708" i="1"/>
  <c r="O708" i="1" s="1"/>
  <c r="N707" i="1"/>
  <c r="O707" i="1" s="1"/>
  <c r="N706" i="1"/>
  <c r="O706" i="1" s="1"/>
  <c r="N705" i="1"/>
  <c r="O705" i="1" s="1"/>
  <c r="N704" i="1"/>
  <c r="O704" i="1" s="1"/>
  <c r="N703" i="1"/>
  <c r="O703" i="1" s="1"/>
  <c r="N702" i="1"/>
  <c r="O702" i="1" s="1"/>
  <c r="N701" i="1"/>
  <c r="O701" i="1" s="1"/>
  <c r="N700" i="1"/>
  <c r="O700" i="1" s="1"/>
  <c r="N699" i="1"/>
  <c r="O699" i="1" s="1"/>
  <c r="N698" i="1"/>
  <c r="O698" i="1" s="1"/>
  <c r="N697" i="1"/>
  <c r="O697" i="1" s="1"/>
  <c r="N696" i="1"/>
  <c r="O696" i="1" s="1"/>
  <c r="N695" i="1"/>
  <c r="O695" i="1" s="1"/>
  <c r="N694" i="1"/>
  <c r="O694" i="1" s="1"/>
  <c r="N693" i="1"/>
  <c r="O693" i="1" s="1"/>
  <c r="N692" i="1"/>
  <c r="O692" i="1" s="1"/>
  <c r="N691" i="1"/>
  <c r="O691" i="1" s="1"/>
  <c r="N690" i="1"/>
  <c r="O690" i="1" s="1"/>
  <c r="N689" i="1"/>
  <c r="O689" i="1" s="1"/>
  <c r="N688" i="1"/>
  <c r="O688" i="1" s="1"/>
  <c r="N687" i="1"/>
  <c r="O687" i="1" s="1"/>
  <c r="N686" i="1"/>
  <c r="O686" i="1" s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N668" i="1"/>
  <c r="O668" i="1" s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N3" i="1"/>
  <c r="O3" i="1" s="1"/>
  <c r="L851" i="1"/>
  <c r="M851" i="1" s="1"/>
  <c r="L850" i="1"/>
  <c r="M850" i="1" s="1"/>
  <c r="L849" i="1"/>
  <c r="M849" i="1" s="1"/>
  <c r="L848" i="1"/>
  <c r="M848" i="1" s="1"/>
  <c r="L847" i="1"/>
  <c r="M847" i="1" s="1"/>
  <c r="L846" i="1"/>
  <c r="M846" i="1" s="1"/>
  <c r="L845" i="1"/>
  <c r="M845" i="1" s="1"/>
  <c r="L844" i="1"/>
  <c r="M844" i="1" s="1"/>
  <c r="L843" i="1"/>
  <c r="M843" i="1" s="1"/>
  <c r="L842" i="1"/>
  <c r="M842" i="1" s="1"/>
  <c r="L841" i="1"/>
  <c r="M841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8" i="1"/>
  <c r="M818" i="1" s="1"/>
  <c r="L817" i="1"/>
  <c r="M817" i="1" s="1"/>
  <c r="L816" i="1"/>
  <c r="M816" i="1" s="1"/>
  <c r="L815" i="1"/>
  <c r="M815" i="1" s="1"/>
  <c r="L814" i="1"/>
  <c r="M814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70" i="1"/>
  <c r="M770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6" i="1"/>
  <c r="M756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L681" i="1"/>
  <c r="M681" i="1" s="1"/>
  <c r="L680" i="1"/>
  <c r="M680" i="1" s="1"/>
  <c r="L679" i="1"/>
  <c r="M679" i="1" s="1"/>
  <c r="L678" i="1"/>
  <c r="M678" i="1" s="1"/>
  <c r="L677" i="1"/>
  <c r="M677" i="1" s="1"/>
  <c r="L676" i="1"/>
  <c r="M676" i="1" s="1"/>
  <c r="L675" i="1"/>
  <c r="M675" i="1" s="1"/>
  <c r="L674" i="1"/>
  <c r="M674" i="1" s="1"/>
  <c r="L673" i="1"/>
  <c r="M673" i="1" s="1"/>
  <c r="L672" i="1"/>
  <c r="M672" i="1" s="1"/>
  <c r="L671" i="1"/>
  <c r="M671" i="1" s="1"/>
  <c r="L670" i="1"/>
  <c r="M670" i="1" s="1"/>
  <c r="L669" i="1"/>
  <c r="M669" i="1" s="1"/>
  <c r="L668" i="1"/>
  <c r="M668" i="1" s="1"/>
  <c r="L667" i="1"/>
  <c r="M667" i="1" s="1"/>
  <c r="L666" i="1"/>
  <c r="M666" i="1" s="1"/>
  <c r="L665" i="1"/>
  <c r="M665" i="1" s="1"/>
  <c r="L664" i="1"/>
  <c r="M664" i="1" s="1"/>
  <c r="L663" i="1"/>
  <c r="M663" i="1" s="1"/>
  <c r="L662" i="1"/>
  <c r="M662" i="1" s="1"/>
  <c r="L661" i="1"/>
  <c r="M661" i="1" s="1"/>
  <c r="L660" i="1"/>
  <c r="M660" i="1" s="1"/>
  <c r="L659" i="1"/>
  <c r="M659" i="1" s="1"/>
  <c r="L658" i="1"/>
  <c r="M658" i="1" s="1"/>
  <c r="L657" i="1"/>
  <c r="M657" i="1" s="1"/>
  <c r="L656" i="1"/>
  <c r="M656" i="1" s="1"/>
  <c r="L655" i="1"/>
  <c r="M655" i="1" s="1"/>
  <c r="L654" i="1"/>
  <c r="M654" i="1" s="1"/>
  <c r="L653" i="1"/>
  <c r="M653" i="1" s="1"/>
  <c r="L652" i="1"/>
  <c r="M652" i="1" s="1"/>
  <c r="L651" i="1"/>
  <c r="M651" i="1" s="1"/>
  <c r="L650" i="1"/>
  <c r="M650" i="1" s="1"/>
  <c r="L649" i="1"/>
  <c r="M649" i="1" s="1"/>
  <c r="L648" i="1"/>
  <c r="M648" i="1" s="1"/>
  <c r="L647" i="1"/>
  <c r="M647" i="1" s="1"/>
  <c r="L646" i="1"/>
  <c r="M646" i="1" s="1"/>
  <c r="L645" i="1"/>
  <c r="M645" i="1" s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M605" i="1" s="1"/>
  <c r="L604" i="1"/>
  <c r="M604" i="1" s="1"/>
  <c r="L603" i="1"/>
  <c r="M603" i="1" s="1"/>
  <c r="L602" i="1"/>
  <c r="M602" i="1" s="1"/>
  <c r="L601" i="1"/>
  <c r="M601" i="1" s="1"/>
  <c r="L600" i="1"/>
  <c r="M600" i="1" s="1"/>
  <c r="L599" i="1"/>
  <c r="M599" i="1" s="1"/>
  <c r="L598" i="1"/>
  <c r="M598" i="1" s="1"/>
  <c r="L597" i="1"/>
  <c r="M597" i="1" s="1"/>
  <c r="L596" i="1"/>
  <c r="M596" i="1" s="1"/>
  <c r="L595" i="1"/>
  <c r="M595" i="1" s="1"/>
  <c r="L594" i="1"/>
  <c r="M594" i="1" s="1"/>
  <c r="L593" i="1"/>
  <c r="M593" i="1" s="1"/>
  <c r="L592" i="1"/>
  <c r="M592" i="1" s="1"/>
  <c r="L591" i="1"/>
  <c r="M591" i="1" s="1"/>
  <c r="L590" i="1"/>
  <c r="M590" i="1" s="1"/>
  <c r="L589" i="1"/>
  <c r="M589" i="1" s="1"/>
  <c r="L588" i="1"/>
  <c r="M588" i="1" s="1"/>
  <c r="L587" i="1"/>
  <c r="M587" i="1" s="1"/>
  <c r="L586" i="1"/>
  <c r="M586" i="1" s="1"/>
  <c r="L585" i="1"/>
  <c r="M585" i="1" s="1"/>
  <c r="L584" i="1"/>
  <c r="M584" i="1" s="1"/>
  <c r="L583" i="1"/>
  <c r="M583" i="1" s="1"/>
  <c r="L582" i="1"/>
  <c r="M582" i="1" s="1"/>
  <c r="L581" i="1"/>
  <c r="M581" i="1" s="1"/>
  <c r="L580" i="1"/>
  <c r="M580" i="1" s="1"/>
  <c r="L579" i="1"/>
  <c r="M579" i="1" s="1"/>
  <c r="L578" i="1"/>
  <c r="M578" i="1" s="1"/>
  <c r="L577" i="1"/>
  <c r="M577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66" i="1"/>
  <c r="M566" i="1" s="1"/>
  <c r="L565" i="1"/>
  <c r="M565" i="1" s="1"/>
  <c r="L564" i="1"/>
  <c r="M564" i="1" s="1"/>
  <c r="L563" i="1"/>
  <c r="M563" i="1" s="1"/>
  <c r="L562" i="1"/>
  <c r="M562" i="1" s="1"/>
  <c r="L561" i="1"/>
  <c r="M561" i="1" s="1"/>
  <c r="L560" i="1"/>
  <c r="M560" i="1" s="1"/>
  <c r="L559" i="1"/>
  <c r="M559" i="1" s="1"/>
  <c r="L558" i="1"/>
  <c r="M558" i="1" s="1"/>
  <c r="L557" i="1"/>
  <c r="M557" i="1" s="1"/>
  <c r="L556" i="1"/>
  <c r="M556" i="1" s="1"/>
  <c r="L555" i="1"/>
  <c r="M555" i="1" s="1"/>
  <c r="L554" i="1"/>
  <c r="M554" i="1" s="1"/>
  <c r="L553" i="1"/>
  <c r="M553" i="1" s="1"/>
  <c r="L552" i="1"/>
  <c r="M552" i="1" s="1"/>
  <c r="L551" i="1"/>
  <c r="M551" i="1" s="1"/>
  <c r="L550" i="1"/>
  <c r="M550" i="1" s="1"/>
  <c r="L549" i="1"/>
  <c r="M549" i="1" s="1"/>
  <c r="L548" i="1"/>
  <c r="M548" i="1" s="1"/>
  <c r="L547" i="1"/>
  <c r="M547" i="1" s="1"/>
  <c r="L546" i="1"/>
  <c r="M546" i="1" s="1"/>
  <c r="L545" i="1"/>
  <c r="M545" i="1" s="1"/>
  <c r="L544" i="1"/>
  <c r="M544" i="1" s="1"/>
  <c r="L543" i="1"/>
  <c r="M543" i="1" s="1"/>
  <c r="L542" i="1"/>
  <c r="M542" i="1" s="1"/>
  <c r="L541" i="1"/>
  <c r="M541" i="1" s="1"/>
  <c r="L540" i="1"/>
  <c r="M540" i="1" s="1"/>
  <c r="L539" i="1"/>
  <c r="M539" i="1" s="1"/>
  <c r="L538" i="1"/>
  <c r="M538" i="1" s="1"/>
  <c r="L537" i="1"/>
  <c r="M537" i="1" s="1"/>
  <c r="L536" i="1"/>
  <c r="M536" i="1" s="1"/>
  <c r="L535" i="1"/>
  <c r="M535" i="1" s="1"/>
  <c r="L534" i="1"/>
  <c r="M534" i="1" s="1"/>
  <c r="L533" i="1"/>
  <c r="M533" i="1" s="1"/>
  <c r="L532" i="1"/>
  <c r="M532" i="1" s="1"/>
  <c r="L531" i="1"/>
  <c r="M531" i="1" s="1"/>
  <c r="L530" i="1"/>
  <c r="M530" i="1" s="1"/>
  <c r="L529" i="1"/>
  <c r="M529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521" i="1"/>
  <c r="M521" i="1" s="1"/>
  <c r="L520" i="1"/>
  <c r="M520" i="1" s="1"/>
  <c r="L519" i="1"/>
  <c r="M519" i="1" s="1"/>
  <c r="L518" i="1"/>
  <c r="M518" i="1" s="1"/>
  <c r="L517" i="1"/>
  <c r="M517" i="1" s="1"/>
  <c r="L516" i="1"/>
  <c r="M516" i="1" s="1"/>
  <c r="L515" i="1"/>
  <c r="M515" i="1" s="1"/>
  <c r="L514" i="1"/>
  <c r="M514" i="1" s="1"/>
  <c r="L513" i="1"/>
  <c r="M513" i="1" s="1"/>
  <c r="L512" i="1"/>
  <c r="M512" i="1" s="1"/>
  <c r="L511" i="1"/>
  <c r="M511" i="1" s="1"/>
  <c r="L510" i="1"/>
  <c r="M510" i="1" s="1"/>
  <c r="L509" i="1"/>
  <c r="M509" i="1" s="1"/>
  <c r="L508" i="1"/>
  <c r="M508" i="1" s="1"/>
  <c r="L507" i="1"/>
  <c r="M507" i="1" s="1"/>
  <c r="L506" i="1"/>
  <c r="M506" i="1" s="1"/>
  <c r="L505" i="1"/>
  <c r="M505" i="1" s="1"/>
  <c r="L504" i="1"/>
  <c r="M504" i="1" s="1"/>
  <c r="L503" i="1"/>
  <c r="M503" i="1" s="1"/>
  <c r="L502" i="1"/>
  <c r="M502" i="1" s="1"/>
  <c r="L501" i="1"/>
  <c r="M501" i="1" s="1"/>
  <c r="L500" i="1"/>
  <c r="M500" i="1" s="1"/>
  <c r="L499" i="1"/>
  <c r="M499" i="1" s="1"/>
  <c r="L498" i="1"/>
  <c r="M498" i="1" s="1"/>
  <c r="L497" i="1"/>
  <c r="M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1" i="1"/>
  <c r="M491" i="1" s="1"/>
  <c r="L490" i="1"/>
  <c r="M490" i="1" s="1"/>
  <c r="L489" i="1"/>
  <c r="M489" i="1" s="1"/>
  <c r="L488" i="1"/>
  <c r="M488" i="1" s="1"/>
  <c r="L487" i="1"/>
  <c r="M487" i="1" s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M471" i="1" s="1"/>
  <c r="L470" i="1"/>
  <c r="M470" i="1" s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M462" i="1" s="1"/>
  <c r="L461" i="1"/>
  <c r="M461" i="1" s="1"/>
  <c r="L460" i="1"/>
  <c r="M460" i="1" s="1"/>
  <c r="L459" i="1"/>
  <c r="M459" i="1" s="1"/>
  <c r="L458" i="1"/>
  <c r="M458" i="1" s="1"/>
  <c r="L457" i="1"/>
  <c r="M457" i="1" s="1"/>
  <c r="L456" i="1"/>
  <c r="M456" i="1" s="1"/>
  <c r="L455" i="1"/>
  <c r="M455" i="1" s="1"/>
  <c r="L454" i="1"/>
  <c r="M454" i="1" s="1"/>
  <c r="L453" i="1"/>
  <c r="M453" i="1" s="1"/>
  <c r="L452" i="1"/>
  <c r="M452" i="1" s="1"/>
  <c r="L451" i="1"/>
  <c r="M451" i="1" s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M444" i="1" s="1"/>
  <c r="L443" i="1"/>
  <c r="M443" i="1" s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5" i="1" s="1"/>
  <c r="L424" i="1"/>
  <c r="M424" i="1" s="1"/>
  <c r="L423" i="1"/>
  <c r="M423" i="1" s="1"/>
  <c r="L422" i="1"/>
  <c r="M422" i="1" s="1"/>
  <c r="L421" i="1"/>
  <c r="M421" i="1" s="1"/>
  <c r="L420" i="1"/>
  <c r="M420" i="1" s="1"/>
  <c r="L419" i="1"/>
  <c r="M419" i="1" s="1"/>
  <c r="L418" i="1"/>
  <c r="M418" i="1" s="1"/>
  <c r="L417" i="1"/>
  <c r="M417" i="1" s="1"/>
  <c r="L416" i="1"/>
  <c r="M416" i="1" s="1"/>
  <c r="L415" i="1"/>
  <c r="M415" i="1" s="1"/>
  <c r="L414" i="1"/>
  <c r="M414" i="1" s="1"/>
  <c r="L413" i="1"/>
  <c r="M413" i="1" s="1"/>
  <c r="L412" i="1"/>
  <c r="M412" i="1" s="1"/>
  <c r="L411" i="1"/>
  <c r="M411" i="1" s="1"/>
  <c r="L410" i="1"/>
  <c r="M410" i="1" s="1"/>
  <c r="L409" i="1"/>
  <c r="M409" i="1" s="1"/>
  <c r="L408" i="1"/>
  <c r="M408" i="1" s="1"/>
  <c r="L407" i="1"/>
  <c r="M407" i="1" s="1"/>
  <c r="L406" i="1"/>
  <c r="M406" i="1" s="1"/>
  <c r="L405" i="1"/>
  <c r="M405" i="1" s="1"/>
  <c r="L404" i="1"/>
  <c r="M404" i="1" s="1"/>
  <c r="L403" i="1"/>
  <c r="M403" i="1" s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M397" i="1" s="1"/>
  <c r="L396" i="1"/>
  <c r="M396" i="1" s="1"/>
  <c r="L395" i="1"/>
  <c r="M395" i="1" s="1"/>
  <c r="L394" i="1"/>
  <c r="M394" i="1" s="1"/>
  <c r="L393" i="1"/>
  <c r="M393" i="1" s="1"/>
  <c r="L392" i="1"/>
  <c r="M392" i="1" s="1"/>
  <c r="L391" i="1"/>
  <c r="M391" i="1" s="1"/>
  <c r="L390" i="1"/>
  <c r="M390" i="1" s="1"/>
  <c r="L389" i="1"/>
  <c r="M389" i="1" s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L376" i="1"/>
  <c r="M376" i="1" s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H851" i="1"/>
  <c r="K851" i="1" s="1"/>
  <c r="H850" i="1"/>
  <c r="K850" i="1" s="1"/>
  <c r="H849" i="1"/>
  <c r="K849" i="1" s="1"/>
  <c r="H848" i="1"/>
  <c r="K848" i="1" s="1"/>
  <c r="H847" i="1"/>
  <c r="K847" i="1" s="1"/>
  <c r="H846" i="1"/>
  <c r="K846" i="1" s="1"/>
  <c r="H845" i="1"/>
  <c r="K845" i="1" s="1"/>
  <c r="H844" i="1"/>
  <c r="K844" i="1" s="1"/>
  <c r="H843" i="1"/>
  <c r="K843" i="1" s="1"/>
  <c r="H842" i="1"/>
  <c r="K842" i="1" s="1"/>
  <c r="H841" i="1"/>
  <c r="K841" i="1" s="1"/>
  <c r="H840" i="1"/>
  <c r="K840" i="1" s="1"/>
  <c r="H839" i="1"/>
  <c r="K839" i="1" s="1"/>
  <c r="H838" i="1"/>
  <c r="K838" i="1" s="1"/>
  <c r="H837" i="1"/>
  <c r="K837" i="1" s="1"/>
  <c r="H836" i="1"/>
  <c r="K836" i="1" s="1"/>
  <c r="H835" i="1"/>
  <c r="K835" i="1" s="1"/>
  <c r="H834" i="1"/>
  <c r="K834" i="1" s="1"/>
  <c r="H833" i="1"/>
  <c r="K833" i="1" s="1"/>
  <c r="H832" i="1"/>
  <c r="K832" i="1" s="1"/>
  <c r="H831" i="1"/>
  <c r="K831" i="1" s="1"/>
  <c r="H830" i="1"/>
  <c r="K830" i="1" s="1"/>
  <c r="H829" i="1"/>
  <c r="K829" i="1" s="1"/>
  <c r="H828" i="1"/>
  <c r="K828" i="1" s="1"/>
  <c r="H827" i="1"/>
  <c r="K827" i="1" s="1"/>
  <c r="H826" i="1"/>
  <c r="K826" i="1" s="1"/>
  <c r="H825" i="1"/>
  <c r="K825" i="1" s="1"/>
  <c r="H824" i="1"/>
  <c r="K824" i="1" s="1"/>
  <c r="H823" i="1"/>
  <c r="K823" i="1" s="1"/>
  <c r="H822" i="1"/>
  <c r="K822" i="1" s="1"/>
  <c r="H821" i="1"/>
  <c r="K821" i="1" s="1"/>
  <c r="H820" i="1"/>
  <c r="K820" i="1" s="1"/>
  <c r="H819" i="1"/>
  <c r="K819" i="1" s="1"/>
  <c r="H818" i="1"/>
  <c r="K818" i="1" s="1"/>
  <c r="H817" i="1"/>
  <c r="K817" i="1" s="1"/>
  <c r="H816" i="1"/>
  <c r="K816" i="1" s="1"/>
  <c r="H815" i="1"/>
  <c r="K815" i="1" s="1"/>
  <c r="H814" i="1"/>
  <c r="K814" i="1" s="1"/>
  <c r="H813" i="1"/>
  <c r="K813" i="1" s="1"/>
  <c r="H812" i="1"/>
  <c r="K812" i="1" s="1"/>
  <c r="H811" i="1"/>
  <c r="K811" i="1" s="1"/>
  <c r="H810" i="1"/>
  <c r="K810" i="1" s="1"/>
  <c r="H809" i="1"/>
  <c r="K809" i="1" s="1"/>
  <c r="H808" i="1"/>
  <c r="K808" i="1" s="1"/>
  <c r="H807" i="1"/>
  <c r="K807" i="1" s="1"/>
  <c r="H806" i="1"/>
  <c r="K806" i="1" s="1"/>
  <c r="H805" i="1"/>
  <c r="K805" i="1" s="1"/>
  <c r="H804" i="1"/>
  <c r="K804" i="1" s="1"/>
  <c r="H803" i="1"/>
  <c r="K803" i="1" s="1"/>
  <c r="H802" i="1"/>
  <c r="K802" i="1" s="1"/>
  <c r="H801" i="1"/>
  <c r="K801" i="1" s="1"/>
  <c r="H800" i="1"/>
  <c r="K800" i="1" s="1"/>
  <c r="H799" i="1"/>
  <c r="K799" i="1" s="1"/>
  <c r="H798" i="1"/>
  <c r="K798" i="1" s="1"/>
  <c r="H797" i="1"/>
  <c r="K797" i="1" s="1"/>
  <c r="H796" i="1"/>
  <c r="K796" i="1" s="1"/>
  <c r="H795" i="1"/>
  <c r="K795" i="1" s="1"/>
  <c r="H794" i="1"/>
  <c r="K794" i="1" s="1"/>
  <c r="H793" i="1"/>
  <c r="K793" i="1" s="1"/>
  <c r="H792" i="1"/>
  <c r="K792" i="1" s="1"/>
  <c r="H791" i="1"/>
  <c r="K791" i="1" s="1"/>
  <c r="H790" i="1"/>
  <c r="K790" i="1" s="1"/>
  <c r="H789" i="1"/>
  <c r="K789" i="1" s="1"/>
  <c r="H788" i="1"/>
  <c r="K788" i="1" s="1"/>
  <c r="H787" i="1"/>
  <c r="K787" i="1" s="1"/>
  <c r="H786" i="1"/>
  <c r="K786" i="1" s="1"/>
  <c r="H785" i="1"/>
  <c r="K785" i="1" s="1"/>
  <c r="H784" i="1"/>
  <c r="K784" i="1" s="1"/>
  <c r="H783" i="1"/>
  <c r="K783" i="1" s="1"/>
  <c r="H782" i="1"/>
  <c r="K782" i="1" s="1"/>
  <c r="H781" i="1"/>
  <c r="K781" i="1" s="1"/>
  <c r="H780" i="1"/>
  <c r="K780" i="1" s="1"/>
  <c r="H779" i="1"/>
  <c r="K779" i="1" s="1"/>
  <c r="H778" i="1"/>
  <c r="K778" i="1" s="1"/>
  <c r="H777" i="1"/>
  <c r="K777" i="1" s="1"/>
  <c r="H776" i="1"/>
  <c r="K776" i="1" s="1"/>
  <c r="H775" i="1"/>
  <c r="K775" i="1" s="1"/>
  <c r="H774" i="1"/>
  <c r="K774" i="1" s="1"/>
  <c r="H773" i="1"/>
  <c r="K773" i="1" s="1"/>
  <c r="H772" i="1"/>
  <c r="K772" i="1" s="1"/>
  <c r="H771" i="1"/>
  <c r="K771" i="1" s="1"/>
  <c r="H770" i="1"/>
  <c r="K770" i="1" s="1"/>
  <c r="H769" i="1"/>
  <c r="K769" i="1" s="1"/>
  <c r="H768" i="1"/>
  <c r="K768" i="1" s="1"/>
  <c r="H767" i="1"/>
  <c r="K767" i="1" s="1"/>
  <c r="H766" i="1"/>
  <c r="K766" i="1" s="1"/>
  <c r="H765" i="1"/>
  <c r="K765" i="1" s="1"/>
  <c r="H764" i="1"/>
  <c r="K764" i="1" s="1"/>
  <c r="H763" i="1"/>
  <c r="K763" i="1" s="1"/>
  <c r="H762" i="1"/>
  <c r="K762" i="1" s="1"/>
  <c r="H761" i="1"/>
  <c r="K761" i="1" s="1"/>
  <c r="H760" i="1"/>
  <c r="K760" i="1" s="1"/>
  <c r="H759" i="1"/>
  <c r="K759" i="1" s="1"/>
  <c r="H758" i="1"/>
  <c r="K758" i="1" s="1"/>
  <c r="H757" i="1"/>
  <c r="K757" i="1" s="1"/>
  <c r="H756" i="1"/>
  <c r="K756" i="1" s="1"/>
  <c r="H755" i="1"/>
  <c r="K755" i="1" s="1"/>
  <c r="H754" i="1"/>
  <c r="K754" i="1" s="1"/>
  <c r="H753" i="1"/>
  <c r="K753" i="1" s="1"/>
  <c r="H752" i="1"/>
  <c r="K752" i="1" s="1"/>
  <c r="H751" i="1"/>
  <c r="K751" i="1" s="1"/>
  <c r="H750" i="1"/>
  <c r="K750" i="1" s="1"/>
  <c r="H749" i="1"/>
  <c r="K749" i="1" s="1"/>
  <c r="H748" i="1"/>
  <c r="K748" i="1" s="1"/>
  <c r="H747" i="1"/>
  <c r="K747" i="1" s="1"/>
  <c r="H746" i="1"/>
  <c r="K746" i="1" s="1"/>
  <c r="H745" i="1"/>
  <c r="K745" i="1" s="1"/>
  <c r="H744" i="1"/>
  <c r="K744" i="1" s="1"/>
  <c r="H743" i="1"/>
  <c r="K743" i="1" s="1"/>
  <c r="H742" i="1"/>
  <c r="K742" i="1" s="1"/>
  <c r="H741" i="1"/>
  <c r="K741" i="1" s="1"/>
  <c r="H740" i="1"/>
  <c r="K740" i="1" s="1"/>
  <c r="H739" i="1"/>
  <c r="K739" i="1" s="1"/>
  <c r="H738" i="1"/>
  <c r="K738" i="1" s="1"/>
  <c r="H737" i="1"/>
  <c r="K737" i="1" s="1"/>
  <c r="H736" i="1"/>
  <c r="K736" i="1" s="1"/>
  <c r="H735" i="1"/>
  <c r="K735" i="1" s="1"/>
  <c r="H734" i="1"/>
  <c r="K734" i="1" s="1"/>
  <c r="H733" i="1"/>
  <c r="K733" i="1" s="1"/>
  <c r="H732" i="1"/>
  <c r="K732" i="1" s="1"/>
  <c r="H731" i="1"/>
  <c r="K731" i="1" s="1"/>
  <c r="H730" i="1"/>
  <c r="K730" i="1" s="1"/>
  <c r="H729" i="1"/>
  <c r="K729" i="1" s="1"/>
  <c r="H728" i="1"/>
  <c r="K728" i="1" s="1"/>
  <c r="H727" i="1"/>
  <c r="K727" i="1" s="1"/>
  <c r="H726" i="1"/>
  <c r="K726" i="1" s="1"/>
  <c r="H725" i="1"/>
  <c r="K725" i="1" s="1"/>
  <c r="H724" i="1"/>
  <c r="K724" i="1" s="1"/>
  <c r="H723" i="1"/>
  <c r="K723" i="1" s="1"/>
  <c r="H722" i="1"/>
  <c r="K722" i="1" s="1"/>
  <c r="H721" i="1"/>
  <c r="K721" i="1" s="1"/>
  <c r="H720" i="1"/>
  <c r="K720" i="1" s="1"/>
  <c r="H719" i="1"/>
  <c r="K719" i="1" s="1"/>
  <c r="H718" i="1"/>
  <c r="K718" i="1" s="1"/>
  <c r="H717" i="1"/>
  <c r="K717" i="1" s="1"/>
  <c r="H716" i="1"/>
  <c r="K716" i="1" s="1"/>
  <c r="H715" i="1"/>
  <c r="K715" i="1" s="1"/>
  <c r="H714" i="1"/>
  <c r="K714" i="1" s="1"/>
  <c r="H713" i="1"/>
  <c r="K713" i="1" s="1"/>
  <c r="H712" i="1"/>
  <c r="K712" i="1" s="1"/>
  <c r="H711" i="1"/>
  <c r="K711" i="1" s="1"/>
  <c r="H710" i="1"/>
  <c r="K710" i="1" s="1"/>
  <c r="H709" i="1"/>
  <c r="K709" i="1" s="1"/>
  <c r="H708" i="1"/>
  <c r="K708" i="1" s="1"/>
  <c r="H707" i="1"/>
  <c r="K707" i="1" s="1"/>
  <c r="H706" i="1"/>
  <c r="K706" i="1" s="1"/>
  <c r="H705" i="1"/>
  <c r="K705" i="1" s="1"/>
  <c r="H704" i="1"/>
  <c r="K704" i="1" s="1"/>
  <c r="H703" i="1"/>
  <c r="K703" i="1" s="1"/>
  <c r="H702" i="1"/>
  <c r="K702" i="1" s="1"/>
  <c r="H701" i="1"/>
  <c r="K701" i="1" s="1"/>
  <c r="H700" i="1"/>
  <c r="K700" i="1" s="1"/>
  <c r="H699" i="1"/>
  <c r="K699" i="1" s="1"/>
  <c r="H698" i="1"/>
  <c r="K698" i="1" s="1"/>
  <c r="H697" i="1"/>
  <c r="K697" i="1" s="1"/>
  <c r="H696" i="1"/>
  <c r="K696" i="1" s="1"/>
  <c r="H695" i="1"/>
  <c r="K695" i="1" s="1"/>
  <c r="H694" i="1"/>
  <c r="K694" i="1" s="1"/>
  <c r="H693" i="1"/>
  <c r="K693" i="1" s="1"/>
  <c r="H692" i="1"/>
  <c r="K692" i="1" s="1"/>
  <c r="H691" i="1"/>
  <c r="K691" i="1" s="1"/>
  <c r="H690" i="1"/>
  <c r="K690" i="1" s="1"/>
  <c r="H689" i="1"/>
  <c r="K689" i="1" s="1"/>
  <c r="H688" i="1"/>
  <c r="K688" i="1" s="1"/>
  <c r="H687" i="1"/>
  <c r="K687" i="1" s="1"/>
  <c r="H686" i="1"/>
  <c r="K686" i="1" s="1"/>
  <c r="H685" i="1"/>
  <c r="K685" i="1" s="1"/>
  <c r="H684" i="1"/>
  <c r="K684" i="1" s="1"/>
  <c r="H683" i="1"/>
  <c r="K683" i="1" s="1"/>
  <c r="H682" i="1"/>
  <c r="K682" i="1" s="1"/>
  <c r="H681" i="1"/>
  <c r="K681" i="1" s="1"/>
  <c r="H680" i="1"/>
  <c r="K680" i="1" s="1"/>
  <c r="H679" i="1"/>
  <c r="K679" i="1" s="1"/>
  <c r="H678" i="1"/>
  <c r="K678" i="1" s="1"/>
  <c r="H677" i="1"/>
  <c r="K677" i="1" s="1"/>
  <c r="H676" i="1"/>
  <c r="K676" i="1" s="1"/>
  <c r="H675" i="1"/>
  <c r="K675" i="1" s="1"/>
  <c r="H674" i="1"/>
  <c r="K674" i="1" s="1"/>
  <c r="H673" i="1"/>
  <c r="K673" i="1" s="1"/>
  <c r="H672" i="1"/>
  <c r="K672" i="1" s="1"/>
  <c r="H671" i="1"/>
  <c r="K671" i="1" s="1"/>
  <c r="H670" i="1"/>
  <c r="K670" i="1" s="1"/>
  <c r="H669" i="1"/>
  <c r="K669" i="1" s="1"/>
  <c r="H668" i="1"/>
  <c r="K668" i="1" s="1"/>
  <c r="H667" i="1"/>
  <c r="K667" i="1" s="1"/>
  <c r="H666" i="1"/>
  <c r="K666" i="1" s="1"/>
  <c r="H665" i="1"/>
  <c r="K665" i="1" s="1"/>
  <c r="H664" i="1"/>
  <c r="K664" i="1" s="1"/>
  <c r="H663" i="1"/>
  <c r="K663" i="1" s="1"/>
  <c r="H662" i="1"/>
  <c r="K662" i="1" s="1"/>
  <c r="H661" i="1"/>
  <c r="K661" i="1" s="1"/>
  <c r="H660" i="1"/>
  <c r="K660" i="1" s="1"/>
  <c r="H659" i="1"/>
  <c r="K659" i="1" s="1"/>
  <c r="H658" i="1"/>
  <c r="K658" i="1" s="1"/>
  <c r="H657" i="1"/>
  <c r="K657" i="1" s="1"/>
  <c r="H656" i="1"/>
  <c r="K656" i="1" s="1"/>
  <c r="H655" i="1"/>
  <c r="K655" i="1" s="1"/>
  <c r="H654" i="1"/>
  <c r="K654" i="1" s="1"/>
  <c r="H653" i="1"/>
  <c r="K653" i="1" s="1"/>
  <c r="H652" i="1"/>
  <c r="K652" i="1" s="1"/>
  <c r="H651" i="1"/>
  <c r="K651" i="1" s="1"/>
  <c r="H650" i="1"/>
  <c r="K650" i="1" s="1"/>
  <c r="H649" i="1"/>
  <c r="K649" i="1" s="1"/>
  <c r="H648" i="1"/>
  <c r="K648" i="1" s="1"/>
  <c r="H647" i="1"/>
  <c r="K647" i="1" s="1"/>
  <c r="H646" i="1"/>
  <c r="K646" i="1" s="1"/>
  <c r="H645" i="1"/>
  <c r="K645" i="1" s="1"/>
  <c r="H644" i="1"/>
  <c r="K644" i="1" s="1"/>
  <c r="H643" i="1"/>
  <c r="K643" i="1" s="1"/>
  <c r="H642" i="1"/>
  <c r="K642" i="1" s="1"/>
  <c r="H641" i="1"/>
  <c r="K641" i="1" s="1"/>
  <c r="H640" i="1"/>
  <c r="K640" i="1" s="1"/>
  <c r="H639" i="1"/>
  <c r="K639" i="1" s="1"/>
  <c r="H638" i="1"/>
  <c r="K638" i="1" s="1"/>
  <c r="H637" i="1"/>
  <c r="K637" i="1" s="1"/>
  <c r="H636" i="1"/>
  <c r="K636" i="1" s="1"/>
  <c r="H635" i="1"/>
  <c r="K635" i="1" s="1"/>
  <c r="H634" i="1"/>
  <c r="K634" i="1" s="1"/>
  <c r="H633" i="1"/>
  <c r="K633" i="1" s="1"/>
  <c r="H632" i="1"/>
  <c r="K632" i="1" s="1"/>
  <c r="H631" i="1"/>
  <c r="K631" i="1" s="1"/>
  <c r="H630" i="1"/>
  <c r="K630" i="1" s="1"/>
  <c r="H629" i="1"/>
  <c r="K629" i="1" s="1"/>
  <c r="H628" i="1"/>
  <c r="K628" i="1" s="1"/>
  <c r="H627" i="1"/>
  <c r="K627" i="1" s="1"/>
  <c r="H626" i="1"/>
  <c r="K626" i="1" s="1"/>
  <c r="H625" i="1"/>
  <c r="K625" i="1" s="1"/>
  <c r="H624" i="1"/>
  <c r="K624" i="1" s="1"/>
  <c r="H623" i="1"/>
  <c r="K623" i="1" s="1"/>
  <c r="H622" i="1"/>
  <c r="K622" i="1" s="1"/>
  <c r="H621" i="1"/>
  <c r="K621" i="1" s="1"/>
  <c r="H620" i="1"/>
  <c r="K620" i="1" s="1"/>
  <c r="H619" i="1"/>
  <c r="K619" i="1" s="1"/>
  <c r="H618" i="1"/>
  <c r="K618" i="1" s="1"/>
  <c r="H617" i="1"/>
  <c r="K617" i="1" s="1"/>
  <c r="H616" i="1"/>
  <c r="K616" i="1" s="1"/>
  <c r="H615" i="1"/>
  <c r="K615" i="1" s="1"/>
  <c r="H614" i="1"/>
  <c r="K614" i="1" s="1"/>
  <c r="H613" i="1"/>
  <c r="K613" i="1" s="1"/>
  <c r="H612" i="1"/>
  <c r="K612" i="1" s="1"/>
  <c r="H611" i="1"/>
  <c r="K611" i="1" s="1"/>
  <c r="H610" i="1"/>
  <c r="K610" i="1" s="1"/>
  <c r="H609" i="1"/>
  <c r="K609" i="1" s="1"/>
  <c r="H608" i="1"/>
  <c r="K608" i="1" s="1"/>
  <c r="H607" i="1"/>
  <c r="K607" i="1" s="1"/>
  <c r="H606" i="1"/>
  <c r="K606" i="1" s="1"/>
  <c r="H605" i="1"/>
  <c r="K605" i="1" s="1"/>
  <c r="H604" i="1"/>
  <c r="K604" i="1" s="1"/>
  <c r="H603" i="1"/>
  <c r="K603" i="1" s="1"/>
  <c r="H602" i="1"/>
  <c r="K602" i="1" s="1"/>
  <c r="H601" i="1"/>
  <c r="K601" i="1" s="1"/>
  <c r="H600" i="1"/>
  <c r="K600" i="1" s="1"/>
  <c r="H599" i="1"/>
  <c r="K599" i="1" s="1"/>
  <c r="H598" i="1"/>
  <c r="K598" i="1" s="1"/>
  <c r="H597" i="1"/>
  <c r="K597" i="1" s="1"/>
  <c r="H596" i="1"/>
  <c r="K596" i="1" s="1"/>
  <c r="H595" i="1"/>
  <c r="K595" i="1" s="1"/>
  <c r="H594" i="1"/>
  <c r="K594" i="1" s="1"/>
  <c r="H593" i="1"/>
  <c r="K593" i="1" s="1"/>
  <c r="H592" i="1"/>
  <c r="K592" i="1" s="1"/>
  <c r="H591" i="1"/>
  <c r="K591" i="1" s="1"/>
  <c r="H590" i="1"/>
  <c r="K590" i="1" s="1"/>
  <c r="H589" i="1"/>
  <c r="K589" i="1" s="1"/>
  <c r="H588" i="1"/>
  <c r="K588" i="1" s="1"/>
  <c r="H587" i="1"/>
  <c r="K587" i="1" s="1"/>
  <c r="H586" i="1"/>
  <c r="K586" i="1" s="1"/>
  <c r="H585" i="1"/>
  <c r="K585" i="1" s="1"/>
  <c r="H584" i="1"/>
  <c r="K584" i="1" s="1"/>
  <c r="H583" i="1"/>
  <c r="K583" i="1" s="1"/>
  <c r="H582" i="1"/>
  <c r="K582" i="1" s="1"/>
  <c r="H581" i="1"/>
  <c r="K581" i="1" s="1"/>
  <c r="H580" i="1"/>
  <c r="K580" i="1" s="1"/>
  <c r="H579" i="1"/>
  <c r="K579" i="1" s="1"/>
  <c r="H578" i="1"/>
  <c r="K578" i="1" s="1"/>
  <c r="H577" i="1"/>
  <c r="K577" i="1" s="1"/>
  <c r="H576" i="1"/>
  <c r="K576" i="1" s="1"/>
  <c r="H575" i="1"/>
  <c r="K575" i="1" s="1"/>
  <c r="H574" i="1"/>
  <c r="K574" i="1" s="1"/>
  <c r="H573" i="1"/>
  <c r="K573" i="1" s="1"/>
  <c r="H572" i="1"/>
  <c r="K572" i="1" s="1"/>
  <c r="H571" i="1"/>
  <c r="K571" i="1" s="1"/>
  <c r="H570" i="1"/>
  <c r="K570" i="1" s="1"/>
  <c r="H569" i="1"/>
  <c r="K569" i="1" s="1"/>
  <c r="H568" i="1"/>
  <c r="K568" i="1" s="1"/>
  <c r="H567" i="1"/>
  <c r="K567" i="1" s="1"/>
  <c r="H566" i="1"/>
  <c r="K566" i="1" s="1"/>
  <c r="H565" i="1"/>
  <c r="K565" i="1" s="1"/>
  <c r="H564" i="1"/>
  <c r="K564" i="1" s="1"/>
  <c r="H563" i="1"/>
  <c r="K563" i="1" s="1"/>
  <c r="H562" i="1"/>
  <c r="K562" i="1" s="1"/>
  <c r="H561" i="1"/>
  <c r="K561" i="1" s="1"/>
  <c r="H560" i="1"/>
  <c r="K560" i="1" s="1"/>
  <c r="H559" i="1"/>
  <c r="K559" i="1" s="1"/>
  <c r="H558" i="1"/>
  <c r="K558" i="1" s="1"/>
  <c r="H557" i="1"/>
  <c r="K557" i="1" s="1"/>
  <c r="H556" i="1"/>
  <c r="K556" i="1" s="1"/>
  <c r="H555" i="1"/>
  <c r="K555" i="1" s="1"/>
  <c r="H554" i="1"/>
  <c r="K554" i="1" s="1"/>
  <c r="H553" i="1"/>
  <c r="K553" i="1" s="1"/>
  <c r="H552" i="1"/>
  <c r="K552" i="1" s="1"/>
  <c r="H551" i="1"/>
  <c r="K551" i="1" s="1"/>
  <c r="H550" i="1"/>
  <c r="K550" i="1" s="1"/>
  <c r="H549" i="1"/>
  <c r="K549" i="1" s="1"/>
  <c r="H548" i="1"/>
  <c r="K548" i="1" s="1"/>
  <c r="H547" i="1"/>
  <c r="K547" i="1" s="1"/>
  <c r="H546" i="1"/>
  <c r="K546" i="1" s="1"/>
  <c r="H545" i="1"/>
  <c r="K545" i="1" s="1"/>
  <c r="H544" i="1"/>
  <c r="K544" i="1" s="1"/>
  <c r="H543" i="1"/>
  <c r="K543" i="1" s="1"/>
  <c r="H542" i="1"/>
  <c r="K542" i="1" s="1"/>
  <c r="H541" i="1"/>
  <c r="K541" i="1" s="1"/>
  <c r="H540" i="1"/>
  <c r="K540" i="1" s="1"/>
  <c r="H539" i="1"/>
  <c r="K539" i="1" s="1"/>
  <c r="H538" i="1"/>
  <c r="K538" i="1" s="1"/>
  <c r="H537" i="1"/>
  <c r="K537" i="1" s="1"/>
  <c r="H536" i="1"/>
  <c r="K536" i="1" s="1"/>
  <c r="H535" i="1"/>
  <c r="K535" i="1" s="1"/>
  <c r="H534" i="1"/>
  <c r="K534" i="1" s="1"/>
  <c r="H533" i="1"/>
  <c r="K533" i="1" s="1"/>
  <c r="H532" i="1"/>
  <c r="K532" i="1" s="1"/>
  <c r="H531" i="1"/>
  <c r="K531" i="1" s="1"/>
  <c r="H530" i="1"/>
  <c r="K530" i="1" s="1"/>
  <c r="H529" i="1"/>
  <c r="K529" i="1" s="1"/>
  <c r="H528" i="1"/>
  <c r="K528" i="1" s="1"/>
  <c r="H527" i="1"/>
  <c r="K527" i="1" s="1"/>
  <c r="H526" i="1"/>
  <c r="K526" i="1" s="1"/>
  <c r="H525" i="1"/>
  <c r="K525" i="1" s="1"/>
  <c r="H524" i="1"/>
  <c r="K524" i="1" s="1"/>
  <c r="H523" i="1"/>
  <c r="K523" i="1" s="1"/>
  <c r="H522" i="1"/>
  <c r="K522" i="1" s="1"/>
  <c r="H521" i="1"/>
  <c r="K521" i="1" s="1"/>
  <c r="H520" i="1"/>
  <c r="K520" i="1" s="1"/>
  <c r="H519" i="1"/>
  <c r="K519" i="1" s="1"/>
  <c r="H518" i="1"/>
  <c r="K518" i="1" s="1"/>
  <c r="H517" i="1"/>
  <c r="K517" i="1" s="1"/>
  <c r="H516" i="1"/>
  <c r="K516" i="1" s="1"/>
  <c r="H515" i="1"/>
  <c r="K515" i="1" s="1"/>
  <c r="H514" i="1"/>
  <c r="K514" i="1" s="1"/>
  <c r="H513" i="1"/>
  <c r="K513" i="1" s="1"/>
  <c r="H512" i="1"/>
  <c r="K512" i="1" s="1"/>
  <c r="H511" i="1"/>
  <c r="K511" i="1" s="1"/>
  <c r="H510" i="1"/>
  <c r="K510" i="1" s="1"/>
  <c r="H509" i="1"/>
  <c r="K509" i="1" s="1"/>
  <c r="H508" i="1"/>
  <c r="K508" i="1" s="1"/>
  <c r="H507" i="1"/>
  <c r="K507" i="1" s="1"/>
  <c r="H506" i="1"/>
  <c r="K506" i="1" s="1"/>
  <c r="H505" i="1"/>
  <c r="K505" i="1" s="1"/>
  <c r="H504" i="1"/>
  <c r="K504" i="1" s="1"/>
  <c r="H503" i="1"/>
  <c r="K503" i="1" s="1"/>
  <c r="H502" i="1"/>
  <c r="K502" i="1" s="1"/>
  <c r="H501" i="1"/>
  <c r="K501" i="1" s="1"/>
  <c r="H500" i="1"/>
  <c r="K500" i="1" s="1"/>
  <c r="H499" i="1"/>
  <c r="K499" i="1" s="1"/>
  <c r="H498" i="1"/>
  <c r="K498" i="1" s="1"/>
  <c r="H497" i="1"/>
  <c r="K497" i="1" s="1"/>
  <c r="H496" i="1"/>
  <c r="K496" i="1" s="1"/>
  <c r="H495" i="1"/>
  <c r="K495" i="1" s="1"/>
  <c r="H494" i="1"/>
  <c r="K494" i="1" s="1"/>
  <c r="H493" i="1"/>
  <c r="K493" i="1" s="1"/>
  <c r="H492" i="1"/>
  <c r="K492" i="1" s="1"/>
  <c r="H491" i="1"/>
  <c r="K491" i="1" s="1"/>
  <c r="H490" i="1"/>
  <c r="K490" i="1" s="1"/>
  <c r="H489" i="1"/>
  <c r="K489" i="1" s="1"/>
  <c r="H488" i="1"/>
  <c r="K488" i="1" s="1"/>
  <c r="H487" i="1"/>
  <c r="K487" i="1" s="1"/>
  <c r="H486" i="1"/>
  <c r="K486" i="1" s="1"/>
  <c r="H485" i="1"/>
  <c r="K485" i="1" s="1"/>
  <c r="H484" i="1"/>
  <c r="K484" i="1" s="1"/>
  <c r="H483" i="1"/>
  <c r="K483" i="1" s="1"/>
  <c r="H482" i="1"/>
  <c r="K482" i="1" s="1"/>
  <c r="H481" i="1"/>
  <c r="K481" i="1" s="1"/>
  <c r="H480" i="1"/>
  <c r="K480" i="1" s="1"/>
  <c r="H479" i="1"/>
  <c r="K479" i="1" s="1"/>
  <c r="H478" i="1"/>
  <c r="K478" i="1" s="1"/>
  <c r="H477" i="1"/>
  <c r="K477" i="1" s="1"/>
  <c r="H476" i="1"/>
  <c r="K476" i="1" s="1"/>
  <c r="H475" i="1"/>
  <c r="K475" i="1" s="1"/>
  <c r="H474" i="1"/>
  <c r="K474" i="1" s="1"/>
  <c r="H473" i="1"/>
  <c r="K473" i="1" s="1"/>
  <c r="H472" i="1"/>
  <c r="K472" i="1" s="1"/>
  <c r="H471" i="1"/>
  <c r="K471" i="1" s="1"/>
  <c r="H470" i="1"/>
  <c r="K470" i="1" s="1"/>
  <c r="H469" i="1"/>
  <c r="K469" i="1" s="1"/>
  <c r="H468" i="1"/>
  <c r="K468" i="1" s="1"/>
  <c r="H467" i="1"/>
  <c r="K467" i="1" s="1"/>
  <c r="H466" i="1"/>
  <c r="K466" i="1" s="1"/>
  <c r="H465" i="1"/>
  <c r="K465" i="1" s="1"/>
  <c r="H464" i="1"/>
  <c r="K464" i="1" s="1"/>
  <c r="H463" i="1"/>
  <c r="K463" i="1" s="1"/>
  <c r="H462" i="1"/>
  <c r="K462" i="1" s="1"/>
  <c r="H461" i="1"/>
  <c r="K461" i="1" s="1"/>
  <c r="H460" i="1"/>
  <c r="K460" i="1" s="1"/>
  <c r="H459" i="1"/>
  <c r="K459" i="1" s="1"/>
  <c r="H458" i="1"/>
  <c r="K458" i="1" s="1"/>
  <c r="H457" i="1"/>
  <c r="K457" i="1" s="1"/>
  <c r="H456" i="1"/>
  <c r="K456" i="1" s="1"/>
  <c r="H455" i="1"/>
  <c r="K455" i="1" s="1"/>
  <c r="H454" i="1"/>
  <c r="K454" i="1" s="1"/>
  <c r="H453" i="1"/>
  <c r="K453" i="1" s="1"/>
  <c r="H452" i="1"/>
  <c r="K452" i="1" s="1"/>
  <c r="H451" i="1"/>
  <c r="K451" i="1" s="1"/>
  <c r="H450" i="1"/>
  <c r="K450" i="1" s="1"/>
  <c r="H449" i="1"/>
  <c r="K449" i="1" s="1"/>
  <c r="H448" i="1"/>
  <c r="K448" i="1" s="1"/>
  <c r="H447" i="1"/>
  <c r="K447" i="1" s="1"/>
  <c r="H446" i="1"/>
  <c r="K446" i="1" s="1"/>
  <c r="H445" i="1"/>
  <c r="K445" i="1" s="1"/>
  <c r="H444" i="1"/>
  <c r="K444" i="1" s="1"/>
  <c r="H443" i="1"/>
  <c r="K443" i="1" s="1"/>
  <c r="H442" i="1"/>
  <c r="K442" i="1" s="1"/>
  <c r="H441" i="1"/>
  <c r="K441" i="1" s="1"/>
  <c r="H440" i="1"/>
  <c r="K440" i="1" s="1"/>
  <c r="H439" i="1"/>
  <c r="K439" i="1" s="1"/>
  <c r="H438" i="1"/>
  <c r="K438" i="1" s="1"/>
  <c r="H437" i="1"/>
  <c r="K437" i="1" s="1"/>
  <c r="H436" i="1"/>
  <c r="K436" i="1" s="1"/>
  <c r="H435" i="1"/>
  <c r="K435" i="1" s="1"/>
  <c r="H434" i="1"/>
  <c r="K434" i="1" s="1"/>
  <c r="H433" i="1"/>
  <c r="K433" i="1" s="1"/>
  <c r="H432" i="1"/>
  <c r="K432" i="1" s="1"/>
  <c r="H431" i="1"/>
  <c r="K431" i="1" s="1"/>
  <c r="H430" i="1"/>
  <c r="K430" i="1" s="1"/>
  <c r="H429" i="1"/>
  <c r="K429" i="1" s="1"/>
  <c r="H428" i="1"/>
  <c r="K428" i="1" s="1"/>
  <c r="H427" i="1"/>
  <c r="K427" i="1" s="1"/>
  <c r="H426" i="1"/>
  <c r="K426" i="1" s="1"/>
  <c r="H425" i="1"/>
  <c r="K425" i="1" s="1"/>
  <c r="H424" i="1"/>
  <c r="K424" i="1" s="1"/>
  <c r="H423" i="1"/>
  <c r="K423" i="1" s="1"/>
  <c r="H422" i="1"/>
  <c r="K422" i="1" s="1"/>
  <c r="H421" i="1"/>
  <c r="K421" i="1" s="1"/>
  <c r="H420" i="1"/>
  <c r="K420" i="1" s="1"/>
  <c r="H419" i="1"/>
  <c r="K419" i="1" s="1"/>
  <c r="H418" i="1"/>
  <c r="K418" i="1" s="1"/>
  <c r="H417" i="1"/>
  <c r="K417" i="1" s="1"/>
  <c r="H416" i="1"/>
  <c r="K416" i="1" s="1"/>
  <c r="H415" i="1"/>
  <c r="K415" i="1" s="1"/>
  <c r="H414" i="1"/>
  <c r="K414" i="1" s="1"/>
  <c r="H413" i="1"/>
  <c r="K413" i="1" s="1"/>
  <c r="H412" i="1"/>
  <c r="K412" i="1" s="1"/>
  <c r="H411" i="1"/>
  <c r="K411" i="1" s="1"/>
  <c r="H410" i="1"/>
  <c r="K410" i="1" s="1"/>
  <c r="H409" i="1"/>
  <c r="K409" i="1" s="1"/>
  <c r="H408" i="1"/>
  <c r="K408" i="1" s="1"/>
  <c r="H407" i="1"/>
  <c r="K407" i="1" s="1"/>
  <c r="H406" i="1"/>
  <c r="K406" i="1" s="1"/>
  <c r="H405" i="1"/>
  <c r="K405" i="1" s="1"/>
  <c r="H404" i="1"/>
  <c r="K404" i="1" s="1"/>
  <c r="H403" i="1"/>
  <c r="K403" i="1" s="1"/>
  <c r="H402" i="1"/>
  <c r="K402" i="1" s="1"/>
  <c r="H401" i="1"/>
  <c r="K401" i="1" s="1"/>
  <c r="H400" i="1"/>
  <c r="K400" i="1" s="1"/>
  <c r="H399" i="1"/>
  <c r="K399" i="1" s="1"/>
  <c r="H398" i="1"/>
  <c r="K398" i="1" s="1"/>
  <c r="H397" i="1"/>
  <c r="K397" i="1" s="1"/>
  <c r="H396" i="1"/>
  <c r="K396" i="1" s="1"/>
  <c r="H395" i="1"/>
  <c r="K395" i="1" s="1"/>
  <c r="H394" i="1"/>
  <c r="K394" i="1" s="1"/>
  <c r="H393" i="1"/>
  <c r="K393" i="1" s="1"/>
  <c r="H392" i="1"/>
  <c r="K392" i="1" s="1"/>
  <c r="H391" i="1"/>
  <c r="K391" i="1" s="1"/>
  <c r="H390" i="1"/>
  <c r="K390" i="1" s="1"/>
  <c r="H389" i="1"/>
  <c r="K389" i="1" s="1"/>
  <c r="H388" i="1"/>
  <c r="K388" i="1" s="1"/>
  <c r="H387" i="1"/>
  <c r="K387" i="1" s="1"/>
  <c r="H386" i="1"/>
  <c r="K386" i="1" s="1"/>
  <c r="H385" i="1"/>
  <c r="K385" i="1" s="1"/>
  <c r="H384" i="1"/>
  <c r="K384" i="1" s="1"/>
  <c r="H383" i="1"/>
  <c r="K383" i="1" s="1"/>
  <c r="H382" i="1"/>
  <c r="K382" i="1" s="1"/>
  <c r="H381" i="1"/>
  <c r="K381" i="1" s="1"/>
  <c r="H380" i="1"/>
  <c r="K380" i="1" s="1"/>
  <c r="H379" i="1"/>
  <c r="K379" i="1" s="1"/>
  <c r="H378" i="1"/>
  <c r="K378" i="1" s="1"/>
  <c r="H377" i="1"/>
  <c r="K377" i="1" s="1"/>
  <c r="H376" i="1"/>
  <c r="K376" i="1" s="1"/>
  <c r="H375" i="1"/>
  <c r="K375" i="1" s="1"/>
  <c r="H374" i="1"/>
  <c r="K374" i="1" s="1"/>
  <c r="H373" i="1"/>
  <c r="K373" i="1" s="1"/>
  <c r="H372" i="1"/>
  <c r="K372" i="1" s="1"/>
  <c r="H371" i="1"/>
  <c r="K371" i="1" s="1"/>
  <c r="H370" i="1"/>
  <c r="K370" i="1" s="1"/>
  <c r="H369" i="1"/>
  <c r="K369" i="1" s="1"/>
  <c r="H368" i="1"/>
  <c r="K368" i="1" s="1"/>
  <c r="H367" i="1"/>
  <c r="K367" i="1" s="1"/>
  <c r="H366" i="1"/>
  <c r="K366" i="1" s="1"/>
  <c r="H365" i="1"/>
  <c r="K365" i="1" s="1"/>
  <c r="H364" i="1"/>
  <c r="K364" i="1" s="1"/>
  <c r="H363" i="1"/>
  <c r="K363" i="1" s="1"/>
  <c r="H362" i="1"/>
  <c r="K362" i="1" s="1"/>
  <c r="H361" i="1"/>
  <c r="K361" i="1" s="1"/>
  <c r="H360" i="1"/>
  <c r="K360" i="1" s="1"/>
  <c r="H359" i="1"/>
  <c r="K359" i="1" s="1"/>
  <c r="H358" i="1"/>
  <c r="K358" i="1" s="1"/>
  <c r="H357" i="1"/>
  <c r="K357" i="1" s="1"/>
  <c r="H356" i="1"/>
  <c r="K356" i="1" s="1"/>
  <c r="H355" i="1"/>
  <c r="K355" i="1" s="1"/>
  <c r="H354" i="1"/>
  <c r="K354" i="1" s="1"/>
  <c r="H353" i="1"/>
  <c r="K353" i="1" s="1"/>
  <c r="H352" i="1"/>
  <c r="K352" i="1" s="1"/>
  <c r="H351" i="1"/>
  <c r="K351" i="1" s="1"/>
  <c r="H350" i="1"/>
  <c r="K350" i="1" s="1"/>
  <c r="H349" i="1"/>
  <c r="K349" i="1" s="1"/>
  <c r="H348" i="1"/>
  <c r="K348" i="1" s="1"/>
  <c r="H347" i="1"/>
  <c r="K347" i="1" s="1"/>
  <c r="H346" i="1"/>
  <c r="K346" i="1" s="1"/>
  <c r="H345" i="1"/>
  <c r="K345" i="1" s="1"/>
  <c r="H344" i="1"/>
  <c r="K344" i="1" s="1"/>
  <c r="H343" i="1"/>
  <c r="K343" i="1" s="1"/>
  <c r="H342" i="1"/>
  <c r="K342" i="1" s="1"/>
  <c r="H341" i="1"/>
  <c r="K341" i="1" s="1"/>
  <c r="H340" i="1"/>
  <c r="K340" i="1" s="1"/>
  <c r="H339" i="1"/>
  <c r="K339" i="1" s="1"/>
  <c r="H338" i="1"/>
  <c r="K338" i="1" s="1"/>
  <c r="H337" i="1"/>
  <c r="K337" i="1" s="1"/>
  <c r="H336" i="1"/>
  <c r="K336" i="1" s="1"/>
  <c r="H335" i="1"/>
  <c r="K335" i="1" s="1"/>
  <c r="H334" i="1"/>
  <c r="K334" i="1" s="1"/>
  <c r="H333" i="1"/>
  <c r="K333" i="1" s="1"/>
  <c r="H332" i="1"/>
  <c r="K332" i="1" s="1"/>
  <c r="H331" i="1"/>
  <c r="K331" i="1" s="1"/>
  <c r="H330" i="1"/>
  <c r="K330" i="1" s="1"/>
  <c r="H329" i="1"/>
  <c r="K329" i="1" s="1"/>
  <c r="H328" i="1"/>
  <c r="K328" i="1" s="1"/>
  <c r="H327" i="1"/>
  <c r="K327" i="1" s="1"/>
  <c r="H326" i="1"/>
  <c r="K326" i="1" s="1"/>
  <c r="H325" i="1"/>
  <c r="K325" i="1" s="1"/>
  <c r="H324" i="1"/>
  <c r="K324" i="1" s="1"/>
  <c r="H323" i="1"/>
  <c r="K323" i="1" s="1"/>
  <c r="H322" i="1"/>
  <c r="K322" i="1" s="1"/>
  <c r="H321" i="1"/>
  <c r="K321" i="1" s="1"/>
  <c r="H320" i="1"/>
  <c r="K320" i="1" s="1"/>
  <c r="H319" i="1"/>
  <c r="K319" i="1" s="1"/>
  <c r="H318" i="1"/>
  <c r="K318" i="1" s="1"/>
  <c r="H317" i="1"/>
  <c r="K317" i="1" s="1"/>
  <c r="H316" i="1"/>
  <c r="K316" i="1" s="1"/>
  <c r="H315" i="1"/>
  <c r="K315" i="1" s="1"/>
  <c r="H314" i="1"/>
  <c r="K314" i="1" s="1"/>
  <c r="H313" i="1"/>
  <c r="K313" i="1" s="1"/>
  <c r="H312" i="1"/>
  <c r="K312" i="1" s="1"/>
  <c r="H311" i="1"/>
  <c r="K311" i="1" s="1"/>
  <c r="H310" i="1"/>
  <c r="K310" i="1" s="1"/>
  <c r="H309" i="1"/>
  <c r="K309" i="1" s="1"/>
  <c r="H308" i="1"/>
  <c r="K308" i="1" s="1"/>
  <c r="H307" i="1"/>
  <c r="K307" i="1" s="1"/>
  <c r="H306" i="1"/>
  <c r="K306" i="1" s="1"/>
  <c r="H305" i="1"/>
  <c r="K305" i="1" s="1"/>
  <c r="H304" i="1"/>
  <c r="K304" i="1" s="1"/>
  <c r="H303" i="1"/>
  <c r="K303" i="1" s="1"/>
  <c r="H302" i="1"/>
  <c r="K302" i="1" s="1"/>
  <c r="H301" i="1"/>
  <c r="K301" i="1" s="1"/>
  <c r="H300" i="1"/>
  <c r="K300" i="1" s="1"/>
  <c r="H299" i="1"/>
  <c r="K299" i="1" s="1"/>
  <c r="H298" i="1"/>
  <c r="K298" i="1" s="1"/>
  <c r="H297" i="1"/>
  <c r="K297" i="1" s="1"/>
  <c r="H296" i="1"/>
  <c r="K296" i="1" s="1"/>
  <c r="H295" i="1"/>
  <c r="K295" i="1" s="1"/>
  <c r="H294" i="1"/>
  <c r="K294" i="1" s="1"/>
  <c r="H293" i="1"/>
  <c r="K293" i="1" s="1"/>
  <c r="H292" i="1"/>
  <c r="K292" i="1" s="1"/>
  <c r="H291" i="1"/>
  <c r="K291" i="1" s="1"/>
  <c r="H290" i="1"/>
  <c r="K290" i="1" s="1"/>
  <c r="H289" i="1"/>
  <c r="K289" i="1" s="1"/>
  <c r="H288" i="1"/>
  <c r="K288" i="1" s="1"/>
  <c r="H287" i="1"/>
  <c r="K287" i="1" s="1"/>
  <c r="H286" i="1"/>
  <c r="K286" i="1" s="1"/>
  <c r="H285" i="1"/>
  <c r="K285" i="1" s="1"/>
  <c r="H284" i="1"/>
  <c r="K284" i="1" s="1"/>
  <c r="H283" i="1"/>
  <c r="K283" i="1" s="1"/>
  <c r="H282" i="1"/>
  <c r="K282" i="1" s="1"/>
  <c r="H281" i="1"/>
  <c r="K281" i="1" s="1"/>
  <c r="H280" i="1"/>
  <c r="K280" i="1" s="1"/>
  <c r="H279" i="1"/>
  <c r="K279" i="1" s="1"/>
  <c r="H278" i="1"/>
  <c r="K278" i="1" s="1"/>
  <c r="H277" i="1"/>
  <c r="K277" i="1" s="1"/>
  <c r="H276" i="1"/>
  <c r="K276" i="1" s="1"/>
  <c r="H275" i="1"/>
  <c r="K275" i="1" s="1"/>
  <c r="H274" i="1"/>
  <c r="K274" i="1" s="1"/>
  <c r="H273" i="1"/>
  <c r="K273" i="1" s="1"/>
  <c r="H272" i="1"/>
  <c r="K272" i="1" s="1"/>
  <c r="H271" i="1"/>
  <c r="K271" i="1" s="1"/>
  <c r="H270" i="1"/>
  <c r="K270" i="1" s="1"/>
  <c r="H269" i="1"/>
  <c r="K269" i="1" s="1"/>
  <c r="H268" i="1"/>
  <c r="K268" i="1" s="1"/>
  <c r="H267" i="1"/>
  <c r="K267" i="1" s="1"/>
  <c r="H266" i="1"/>
  <c r="K266" i="1" s="1"/>
  <c r="H265" i="1"/>
  <c r="K265" i="1" s="1"/>
  <c r="H264" i="1"/>
  <c r="K264" i="1" s="1"/>
  <c r="H263" i="1"/>
  <c r="K263" i="1" s="1"/>
  <c r="H262" i="1"/>
  <c r="K262" i="1" s="1"/>
  <c r="H261" i="1"/>
  <c r="K261" i="1" s="1"/>
  <c r="H260" i="1"/>
  <c r="K260" i="1" s="1"/>
  <c r="H259" i="1"/>
  <c r="K259" i="1" s="1"/>
  <c r="H258" i="1"/>
  <c r="K258" i="1" s="1"/>
  <c r="H257" i="1"/>
  <c r="K257" i="1" s="1"/>
  <c r="H256" i="1"/>
  <c r="K256" i="1" s="1"/>
  <c r="H255" i="1"/>
  <c r="K255" i="1" s="1"/>
  <c r="H254" i="1"/>
  <c r="K254" i="1" s="1"/>
  <c r="H253" i="1"/>
  <c r="K253" i="1" s="1"/>
  <c r="H252" i="1"/>
  <c r="K252" i="1" s="1"/>
  <c r="H251" i="1"/>
  <c r="K251" i="1" s="1"/>
  <c r="H250" i="1"/>
  <c r="K250" i="1" s="1"/>
  <c r="H249" i="1"/>
  <c r="K249" i="1" s="1"/>
  <c r="H248" i="1"/>
  <c r="K248" i="1" s="1"/>
  <c r="H247" i="1"/>
  <c r="K247" i="1" s="1"/>
  <c r="H246" i="1"/>
  <c r="K246" i="1" s="1"/>
  <c r="H245" i="1"/>
  <c r="K245" i="1" s="1"/>
  <c r="H244" i="1"/>
  <c r="K244" i="1" s="1"/>
  <c r="H243" i="1"/>
  <c r="K243" i="1" s="1"/>
  <c r="H242" i="1"/>
  <c r="K242" i="1" s="1"/>
  <c r="H241" i="1"/>
  <c r="K241" i="1" s="1"/>
  <c r="H240" i="1"/>
  <c r="K240" i="1" s="1"/>
  <c r="H239" i="1"/>
  <c r="K239" i="1" s="1"/>
  <c r="H238" i="1"/>
  <c r="K238" i="1" s="1"/>
  <c r="H237" i="1"/>
  <c r="K237" i="1" s="1"/>
  <c r="H236" i="1"/>
  <c r="K236" i="1" s="1"/>
  <c r="H235" i="1"/>
  <c r="K235" i="1" s="1"/>
  <c r="H234" i="1"/>
  <c r="K234" i="1" s="1"/>
  <c r="H233" i="1"/>
  <c r="K233" i="1" s="1"/>
  <c r="H232" i="1"/>
  <c r="K232" i="1" s="1"/>
  <c r="H231" i="1"/>
  <c r="K231" i="1" s="1"/>
  <c r="H230" i="1"/>
  <c r="K230" i="1" s="1"/>
  <c r="H229" i="1"/>
  <c r="K229" i="1" s="1"/>
  <c r="H228" i="1"/>
  <c r="K228" i="1" s="1"/>
  <c r="H227" i="1"/>
  <c r="K227" i="1" s="1"/>
  <c r="H226" i="1"/>
  <c r="K226" i="1" s="1"/>
  <c r="H225" i="1"/>
  <c r="K225" i="1" s="1"/>
  <c r="H224" i="1"/>
  <c r="K224" i="1" s="1"/>
  <c r="H223" i="1"/>
  <c r="K223" i="1" s="1"/>
  <c r="H222" i="1"/>
  <c r="K222" i="1" s="1"/>
  <c r="H221" i="1"/>
  <c r="K221" i="1" s="1"/>
  <c r="H220" i="1"/>
  <c r="K220" i="1" s="1"/>
  <c r="H219" i="1"/>
  <c r="K219" i="1" s="1"/>
  <c r="H218" i="1"/>
  <c r="K218" i="1" s="1"/>
  <c r="H217" i="1"/>
  <c r="K217" i="1" s="1"/>
  <c r="H216" i="1"/>
  <c r="K216" i="1" s="1"/>
  <c r="H215" i="1"/>
  <c r="K215" i="1" s="1"/>
  <c r="H214" i="1"/>
  <c r="K214" i="1" s="1"/>
  <c r="H213" i="1"/>
  <c r="K213" i="1" s="1"/>
  <c r="H212" i="1"/>
  <c r="K212" i="1" s="1"/>
  <c r="H211" i="1"/>
  <c r="K211" i="1" s="1"/>
  <c r="H210" i="1"/>
  <c r="K210" i="1" s="1"/>
  <c r="H209" i="1"/>
  <c r="K209" i="1" s="1"/>
  <c r="H208" i="1"/>
  <c r="K208" i="1" s="1"/>
  <c r="H207" i="1"/>
  <c r="K207" i="1" s="1"/>
  <c r="H206" i="1"/>
  <c r="K206" i="1" s="1"/>
  <c r="H205" i="1"/>
  <c r="K205" i="1" s="1"/>
  <c r="H204" i="1"/>
  <c r="K204" i="1" s="1"/>
  <c r="H203" i="1"/>
  <c r="K203" i="1" s="1"/>
  <c r="H202" i="1"/>
  <c r="K202" i="1" s="1"/>
  <c r="H201" i="1"/>
  <c r="K201" i="1" s="1"/>
  <c r="H200" i="1"/>
  <c r="K200" i="1" s="1"/>
  <c r="H199" i="1"/>
  <c r="K199" i="1" s="1"/>
  <c r="H198" i="1"/>
  <c r="K198" i="1" s="1"/>
  <c r="H197" i="1"/>
  <c r="K197" i="1" s="1"/>
  <c r="H196" i="1"/>
  <c r="K196" i="1" s="1"/>
  <c r="H195" i="1"/>
  <c r="K195" i="1" s="1"/>
  <c r="H194" i="1"/>
  <c r="K194" i="1" s="1"/>
  <c r="H193" i="1"/>
  <c r="K193" i="1" s="1"/>
  <c r="H192" i="1"/>
  <c r="K192" i="1" s="1"/>
  <c r="H191" i="1"/>
  <c r="K191" i="1" s="1"/>
  <c r="H190" i="1"/>
  <c r="K190" i="1" s="1"/>
  <c r="H189" i="1"/>
  <c r="K189" i="1" s="1"/>
  <c r="H188" i="1"/>
  <c r="K188" i="1" s="1"/>
  <c r="H187" i="1"/>
  <c r="K187" i="1" s="1"/>
  <c r="H186" i="1"/>
  <c r="K186" i="1" s="1"/>
  <c r="H185" i="1"/>
  <c r="K185" i="1" s="1"/>
  <c r="H184" i="1"/>
  <c r="K184" i="1" s="1"/>
  <c r="H183" i="1"/>
  <c r="K183" i="1" s="1"/>
  <c r="H182" i="1"/>
  <c r="K182" i="1" s="1"/>
  <c r="H181" i="1"/>
  <c r="K181" i="1" s="1"/>
  <c r="H180" i="1"/>
  <c r="K180" i="1" s="1"/>
  <c r="H179" i="1"/>
  <c r="K179" i="1" s="1"/>
  <c r="H178" i="1"/>
  <c r="K178" i="1" s="1"/>
  <c r="H177" i="1"/>
  <c r="K177" i="1" s="1"/>
  <c r="H176" i="1"/>
  <c r="K176" i="1" s="1"/>
  <c r="H175" i="1"/>
  <c r="K175" i="1" s="1"/>
  <c r="H174" i="1"/>
  <c r="K174" i="1" s="1"/>
  <c r="H173" i="1"/>
  <c r="K173" i="1" s="1"/>
  <c r="H172" i="1"/>
  <c r="K172" i="1" s="1"/>
  <c r="H171" i="1"/>
  <c r="K171" i="1" s="1"/>
  <c r="H170" i="1"/>
  <c r="K170" i="1" s="1"/>
  <c r="H169" i="1"/>
  <c r="K169" i="1" s="1"/>
  <c r="H168" i="1"/>
  <c r="K168" i="1" s="1"/>
  <c r="H167" i="1"/>
  <c r="K167" i="1" s="1"/>
  <c r="H166" i="1"/>
  <c r="K166" i="1" s="1"/>
  <c r="H165" i="1"/>
  <c r="K165" i="1" s="1"/>
  <c r="H164" i="1"/>
  <c r="K164" i="1" s="1"/>
  <c r="H163" i="1"/>
  <c r="K163" i="1" s="1"/>
  <c r="H162" i="1"/>
  <c r="K162" i="1" s="1"/>
  <c r="H161" i="1"/>
  <c r="K161" i="1" s="1"/>
  <c r="H160" i="1"/>
  <c r="K160" i="1" s="1"/>
  <c r="H159" i="1"/>
  <c r="K159" i="1" s="1"/>
  <c r="H158" i="1"/>
  <c r="K158" i="1" s="1"/>
  <c r="H157" i="1"/>
  <c r="K157" i="1" s="1"/>
  <c r="H156" i="1"/>
  <c r="K156" i="1" s="1"/>
  <c r="H155" i="1"/>
  <c r="K155" i="1" s="1"/>
  <c r="H154" i="1"/>
  <c r="K154" i="1" s="1"/>
  <c r="H153" i="1"/>
  <c r="K153" i="1" s="1"/>
  <c r="H152" i="1"/>
  <c r="K152" i="1" s="1"/>
  <c r="H151" i="1"/>
  <c r="K151" i="1" s="1"/>
  <c r="H150" i="1"/>
  <c r="K150" i="1" s="1"/>
  <c r="H149" i="1"/>
  <c r="K149" i="1" s="1"/>
  <c r="H148" i="1"/>
  <c r="K148" i="1" s="1"/>
  <c r="H147" i="1"/>
  <c r="K147" i="1" s="1"/>
  <c r="H146" i="1"/>
  <c r="K146" i="1" s="1"/>
  <c r="H145" i="1"/>
  <c r="K145" i="1" s="1"/>
  <c r="H144" i="1"/>
  <c r="K144" i="1" s="1"/>
  <c r="H143" i="1"/>
  <c r="K143" i="1" s="1"/>
  <c r="H142" i="1"/>
  <c r="K142" i="1" s="1"/>
  <c r="H141" i="1"/>
  <c r="K141" i="1" s="1"/>
  <c r="H140" i="1"/>
  <c r="K140" i="1" s="1"/>
  <c r="H139" i="1"/>
  <c r="K139" i="1" s="1"/>
  <c r="H138" i="1"/>
  <c r="K138" i="1" s="1"/>
  <c r="H137" i="1"/>
  <c r="K137" i="1" s="1"/>
  <c r="H136" i="1"/>
  <c r="K136" i="1" s="1"/>
  <c r="H135" i="1"/>
  <c r="K135" i="1" s="1"/>
  <c r="H134" i="1"/>
  <c r="K134" i="1" s="1"/>
  <c r="H133" i="1"/>
  <c r="K133" i="1" s="1"/>
  <c r="H132" i="1"/>
  <c r="K132" i="1" s="1"/>
  <c r="H131" i="1"/>
  <c r="K131" i="1" s="1"/>
  <c r="H130" i="1"/>
  <c r="K130" i="1" s="1"/>
  <c r="H129" i="1"/>
  <c r="K129" i="1" s="1"/>
  <c r="H128" i="1"/>
  <c r="K128" i="1" s="1"/>
  <c r="H127" i="1"/>
  <c r="K127" i="1" s="1"/>
  <c r="H126" i="1"/>
  <c r="K126" i="1" s="1"/>
  <c r="H125" i="1"/>
  <c r="K125" i="1" s="1"/>
  <c r="H124" i="1"/>
  <c r="K124" i="1" s="1"/>
  <c r="H123" i="1"/>
  <c r="K123" i="1" s="1"/>
  <c r="H122" i="1"/>
  <c r="K122" i="1" s="1"/>
  <c r="H121" i="1"/>
  <c r="K121" i="1" s="1"/>
  <c r="H120" i="1"/>
  <c r="K120" i="1" s="1"/>
  <c r="H119" i="1"/>
  <c r="K119" i="1" s="1"/>
  <c r="H118" i="1"/>
  <c r="K118" i="1" s="1"/>
  <c r="H117" i="1"/>
  <c r="K117" i="1" s="1"/>
  <c r="H116" i="1"/>
  <c r="K116" i="1" s="1"/>
  <c r="H115" i="1"/>
  <c r="K115" i="1" s="1"/>
  <c r="H114" i="1"/>
  <c r="K114" i="1" s="1"/>
  <c r="H113" i="1"/>
  <c r="K113" i="1" s="1"/>
  <c r="H112" i="1"/>
  <c r="K112" i="1" s="1"/>
  <c r="H111" i="1"/>
  <c r="K111" i="1" s="1"/>
  <c r="H110" i="1"/>
  <c r="K110" i="1" s="1"/>
  <c r="H109" i="1"/>
  <c r="K109" i="1" s="1"/>
  <c r="H108" i="1"/>
  <c r="K108" i="1" s="1"/>
  <c r="H107" i="1"/>
  <c r="K107" i="1" s="1"/>
  <c r="H106" i="1"/>
  <c r="K106" i="1" s="1"/>
  <c r="H105" i="1"/>
  <c r="K105" i="1" s="1"/>
  <c r="H104" i="1"/>
  <c r="K104" i="1" s="1"/>
  <c r="H103" i="1"/>
  <c r="K103" i="1" s="1"/>
  <c r="H102" i="1"/>
  <c r="K102" i="1" s="1"/>
  <c r="H101" i="1"/>
  <c r="K101" i="1" s="1"/>
  <c r="H100" i="1"/>
  <c r="K100" i="1" s="1"/>
  <c r="H99" i="1"/>
  <c r="K99" i="1" s="1"/>
  <c r="H98" i="1"/>
  <c r="K98" i="1" s="1"/>
  <c r="H97" i="1"/>
  <c r="K97" i="1" s="1"/>
  <c r="H96" i="1"/>
  <c r="K96" i="1" s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H82" i="1"/>
  <c r="K82" i="1" s="1"/>
  <c r="H81" i="1"/>
  <c r="K81" i="1" s="1"/>
  <c r="H80" i="1"/>
  <c r="K80" i="1" s="1"/>
  <c r="H79" i="1"/>
  <c r="K79" i="1" s="1"/>
  <c r="H78" i="1"/>
  <c r="K78" i="1" s="1"/>
  <c r="H77" i="1"/>
  <c r="K77" i="1" s="1"/>
  <c r="H76" i="1"/>
  <c r="K76" i="1" s="1"/>
  <c r="H75" i="1"/>
  <c r="K75" i="1" s="1"/>
  <c r="H74" i="1"/>
  <c r="K74" i="1" s="1"/>
  <c r="H73" i="1"/>
  <c r="K73" i="1" s="1"/>
  <c r="H72" i="1"/>
  <c r="K72" i="1" s="1"/>
  <c r="H71" i="1"/>
  <c r="K71" i="1" s="1"/>
  <c r="H70" i="1"/>
  <c r="K70" i="1" s="1"/>
  <c r="H69" i="1"/>
  <c r="K69" i="1" s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K57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K50" i="1" s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H10" i="1"/>
  <c r="K10" i="1" s="1"/>
  <c r="H9" i="1"/>
  <c r="K9" i="1" s="1"/>
  <c r="H8" i="1"/>
  <c r="K8" i="1" s="1"/>
  <c r="H7" i="1"/>
  <c r="K7" i="1" s="1"/>
  <c r="H6" i="1"/>
  <c r="K6" i="1" s="1"/>
  <c r="H5" i="1"/>
  <c r="K5" i="1" s="1"/>
  <c r="H4" i="1"/>
  <c r="K4" i="1" s="1"/>
  <c r="H3" i="1"/>
  <c r="K3" i="1" s="1"/>
  <c r="I860" i="8"/>
  <c r="I859" i="8"/>
  <c r="I858" i="8"/>
  <c r="I857" i="8"/>
  <c r="I856" i="8"/>
  <c r="I855" i="8"/>
  <c r="I854" i="8"/>
  <c r="I853" i="8"/>
  <c r="I852" i="8"/>
  <c r="I851" i="8"/>
  <c r="I850" i="8"/>
  <c r="I849" i="8"/>
  <c r="I848" i="8"/>
  <c r="I847" i="8"/>
  <c r="I846" i="8"/>
  <c r="I845" i="8"/>
  <c r="I844" i="8"/>
  <c r="I843" i="8"/>
  <c r="I842" i="8"/>
  <c r="I841" i="8"/>
  <c r="I840" i="8"/>
  <c r="I839" i="8"/>
  <c r="I838" i="8"/>
  <c r="I837" i="8"/>
  <c r="I836" i="8"/>
  <c r="I835" i="8"/>
  <c r="I834" i="8"/>
  <c r="I833" i="8"/>
  <c r="I832" i="8"/>
  <c r="I831" i="8"/>
  <c r="I830" i="8"/>
  <c r="I829" i="8"/>
  <c r="I828" i="8"/>
  <c r="I827" i="8"/>
  <c r="I826" i="8"/>
  <c r="I825" i="8"/>
  <c r="I824" i="8"/>
  <c r="I823" i="8"/>
  <c r="I822" i="8"/>
  <c r="I821" i="8"/>
  <c r="I820" i="8"/>
  <c r="I819" i="8"/>
  <c r="I818" i="8"/>
  <c r="I817" i="8"/>
  <c r="I816" i="8"/>
  <c r="I815" i="8"/>
  <c r="I814" i="8"/>
  <c r="I813" i="8"/>
  <c r="I812" i="8"/>
  <c r="I811" i="8"/>
  <c r="I810" i="8"/>
  <c r="I809" i="8"/>
  <c r="I808" i="8"/>
  <c r="I807" i="8"/>
  <c r="I806" i="8"/>
  <c r="I805" i="8"/>
  <c r="I804" i="8"/>
  <c r="I803" i="8"/>
  <c r="I802" i="8"/>
  <c r="I801" i="8"/>
  <c r="I800" i="8"/>
  <c r="I799" i="8"/>
  <c r="I798" i="8"/>
  <c r="I797" i="8"/>
  <c r="I796" i="8"/>
  <c r="I795" i="8"/>
  <c r="I794" i="8"/>
  <c r="I793" i="8"/>
  <c r="I792" i="8"/>
  <c r="I791" i="8"/>
  <c r="I790" i="8"/>
  <c r="I789" i="8"/>
  <c r="I788" i="8"/>
  <c r="I787" i="8"/>
  <c r="I786" i="8"/>
  <c r="I785" i="8"/>
  <c r="I784" i="8"/>
  <c r="I783" i="8"/>
  <c r="I782" i="8"/>
  <c r="I781" i="8"/>
  <c r="I780" i="8"/>
  <c r="I779" i="8"/>
  <c r="I778" i="8"/>
  <c r="I777" i="8"/>
  <c r="I776" i="8"/>
  <c r="I775" i="8"/>
  <c r="I774" i="8"/>
  <c r="I773" i="8"/>
  <c r="I772" i="8"/>
  <c r="I771" i="8"/>
  <c r="I770" i="8"/>
  <c r="I769" i="8"/>
  <c r="I768" i="8"/>
  <c r="I767" i="8"/>
  <c r="I766" i="8"/>
  <c r="I765" i="8"/>
  <c r="I764" i="8"/>
  <c r="I763" i="8"/>
  <c r="I762" i="8"/>
  <c r="I761" i="8"/>
  <c r="I760" i="8"/>
  <c r="I759" i="8"/>
  <c r="I758" i="8"/>
  <c r="I757" i="8"/>
  <c r="I756" i="8"/>
  <c r="I755" i="8"/>
  <c r="I754" i="8"/>
  <c r="I753" i="8"/>
  <c r="I752" i="8"/>
  <c r="I751" i="8"/>
  <c r="I750" i="8"/>
  <c r="I749" i="8"/>
  <c r="I748" i="8"/>
  <c r="I747" i="8"/>
  <c r="I746" i="8"/>
  <c r="I745" i="8"/>
  <c r="I744" i="8"/>
  <c r="I743" i="8"/>
  <c r="I742" i="8"/>
  <c r="I741" i="8"/>
  <c r="I740" i="8"/>
  <c r="I739" i="8"/>
  <c r="I738" i="8"/>
  <c r="I737" i="8"/>
  <c r="I736" i="8"/>
  <c r="I735" i="8"/>
  <c r="I734" i="8"/>
  <c r="I733" i="8"/>
  <c r="I732" i="8"/>
  <c r="I731" i="8"/>
  <c r="I730" i="8"/>
  <c r="I729" i="8"/>
  <c r="I728" i="8"/>
  <c r="I727" i="8"/>
  <c r="I726" i="8"/>
  <c r="I725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I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I527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O46" i="1" l="1"/>
</calcChain>
</file>

<file path=xl/sharedStrings.xml><?xml version="1.0" encoding="utf-8"?>
<sst xmlns="http://schemas.openxmlformats.org/spreadsheetml/2006/main" count="26174" uniqueCount="7506">
  <si>
    <t>Category</t>
  </si>
  <si>
    <t>Part Number</t>
  </si>
  <si>
    <t>List Price (each)</t>
  </si>
  <si>
    <t>Pkg. Qty.</t>
  </si>
  <si>
    <t>UPC</t>
  </si>
  <si>
    <t>CONTROLS</t>
  </si>
  <si>
    <t>A3010100</t>
  </si>
  <si>
    <t>Single-zone Pump Relay</t>
  </si>
  <si>
    <t>A3011075</t>
  </si>
  <si>
    <t>¾" and 1" Thermal Zone Valve</t>
  </si>
  <si>
    <t>A3023522</t>
  </si>
  <si>
    <t>Thermal Actuator, four-wire</t>
  </si>
  <si>
    <t>A3030522</t>
  </si>
  <si>
    <t>Two-wire Thermal Actuator for EP Heating Manifolds</t>
  </si>
  <si>
    <t>A3030523</t>
  </si>
  <si>
    <t>Two-wire Thermal Actuator for TruFLOW Classic and Jr. Valved Manifolds</t>
  </si>
  <si>
    <t>A3030524</t>
  </si>
  <si>
    <t>Two-wire Thermal Actuator for Stainless-steel Manifolds</t>
  </si>
  <si>
    <t>A3031003</t>
  </si>
  <si>
    <t>Three-zone Control Module for Two and Four-wire Operation</t>
  </si>
  <si>
    <t>A3031004</t>
  </si>
  <si>
    <t>Four-zone Control Module for Two and Four-wire Operation</t>
  </si>
  <si>
    <t>A3040073</t>
  </si>
  <si>
    <t>Slab Sensor for Aerial Snow Sensor</t>
  </si>
  <si>
    <t>A3040075</t>
  </si>
  <si>
    <t>A3040090</t>
  </si>
  <si>
    <t>Pavement Snow and Ice Sensor</t>
  </si>
  <si>
    <t>A3040091</t>
  </si>
  <si>
    <t>Pavement Snow and Ice Sensor Cup</t>
  </si>
  <si>
    <t>A3040095</t>
  </si>
  <si>
    <t>Aerial Snow Sensor</t>
  </si>
  <si>
    <t>A3040100</t>
  </si>
  <si>
    <t>1" Three-way Mixing Valve, (CV=4.5)</t>
  </si>
  <si>
    <t>A3040521</t>
  </si>
  <si>
    <t>SetPoint 521, Programmable Thermostat with floor sensor</t>
  </si>
  <si>
    <t>A3040654</t>
  </si>
  <si>
    <t>Single-zone Snow Melt Control</t>
  </si>
  <si>
    <t>A3050050</t>
  </si>
  <si>
    <t>50 VA Transformer</t>
  </si>
  <si>
    <t>A3080301</t>
  </si>
  <si>
    <t>Three-zone Multi-pump Relay</t>
  </si>
  <si>
    <t>A3080404</t>
  </si>
  <si>
    <t>Powered Four-zone Controller</t>
  </si>
  <si>
    <t>A3080406</t>
  </si>
  <si>
    <t>Powered Six-zone Controller</t>
  </si>
  <si>
    <t>A3100101</t>
  </si>
  <si>
    <t>Heat-only Thermostat with Touchscreen</t>
  </si>
  <si>
    <t>A3800165</t>
  </si>
  <si>
    <t>Wireless Dial Thermostat (T-165)</t>
  </si>
  <si>
    <t>A3800167</t>
  </si>
  <si>
    <t>Wireless Digital Thermostat (T-167)</t>
  </si>
  <si>
    <t>A3801160</t>
  </si>
  <si>
    <t>Wireless Base Unit Expansion Module, 6 zones (M-160)</t>
  </si>
  <si>
    <t>A3801165</t>
  </si>
  <si>
    <t>Wireless Base Unit, 6 zones (X-165)</t>
  </si>
  <si>
    <t>A5402112</t>
  </si>
  <si>
    <t>1" Thermal Mixing Valve with Union</t>
  </si>
  <si>
    <t>A9010599</t>
  </si>
  <si>
    <t>Slab Sensor, 10k</t>
  </si>
  <si>
    <t>FITTINGS METAL</t>
  </si>
  <si>
    <t>A2080020</t>
  </si>
  <si>
    <t>Brass Manifold Loop End Cap, R20</t>
  </si>
  <si>
    <t>A2080032</t>
  </si>
  <si>
    <t>Basic End Cap, R32</t>
  </si>
  <si>
    <t>A2123210</t>
  </si>
  <si>
    <t>Threaded Brass Manifold Bushing, R32 Male x 1" Female NPT</t>
  </si>
  <si>
    <t>A2133275</t>
  </si>
  <si>
    <t>Threaded Brass Manifold Bushing, R32 Male x ¾" Female NPT</t>
  </si>
  <si>
    <t>A2402000</t>
  </si>
  <si>
    <t>2" Copper End Cap Spun End with drain and vent connections</t>
  </si>
  <si>
    <t>A2610020</t>
  </si>
  <si>
    <t>TruFLOW Manifold Loop Temperature Gauge</t>
  </si>
  <si>
    <t>A2620090</t>
  </si>
  <si>
    <t>TruFLOW Classic Manifold Elbow Union, R32 Union x 1¼" BSP</t>
  </si>
  <si>
    <t>A2621010</t>
  </si>
  <si>
    <t>TruFLOW Manifold Coupling Nipple, 1¼" BSP x 1¼" BSP</t>
  </si>
  <si>
    <t>A2631250</t>
  </si>
  <si>
    <t>Manifold Supply and Return Ball Valves with Filter and Temperature Gauge, set of 2</t>
  </si>
  <si>
    <t>A2631251</t>
  </si>
  <si>
    <t>Manifold Supply and Return Ball Valves with Temperature Gauges, set of 2</t>
  </si>
  <si>
    <t>A2631252</t>
  </si>
  <si>
    <t>Manifold Supply and Return Ball Valves, set of 2</t>
  </si>
  <si>
    <t>A2640015</t>
  </si>
  <si>
    <t>TruFLOW Visual Flow Meter, 0.15 to 0.8 gpm</t>
  </si>
  <si>
    <t>A2640027</t>
  </si>
  <si>
    <t>TruFLOW Visual Flow Meter, 0.25 to 2.0 gpm</t>
  </si>
  <si>
    <t>A2771035</t>
  </si>
  <si>
    <t>O-ring for Stainless-steel Manifold Isolation Valve Body</t>
  </si>
  <si>
    <t>A2771251</t>
  </si>
  <si>
    <t>Stainless-steel Manifold Supply and Return 1" FNPT Ball Valve with Temperature Gauge, set of 2</t>
  </si>
  <si>
    <t>A2771252</t>
  </si>
  <si>
    <t>Stainless-steel Manifold Supply and Return 1¼" FNPT Ball Valve with Temperature Gauge, set of 2</t>
  </si>
  <si>
    <t>A2803250</t>
  </si>
  <si>
    <t>End Cap with Vent, R32</t>
  </si>
  <si>
    <t>A4010313</t>
  </si>
  <si>
    <t>5/16" Repair Coupling</t>
  </si>
  <si>
    <t>A4020313</t>
  </si>
  <si>
    <t>5/16" QS-style Compression Fitting Assembly, R20 thread</t>
  </si>
  <si>
    <t>A4020375</t>
  </si>
  <si>
    <t>A4020500</t>
  </si>
  <si>
    <t>½" QS-style Compression Fitting Assembly, R20 thread</t>
  </si>
  <si>
    <t>A4020625</t>
  </si>
  <si>
    <t>A4020750</t>
  </si>
  <si>
    <t>¾" QS-style Compression Fitting Assembly, R25 thread</t>
  </si>
  <si>
    <t>A4030625</t>
  </si>
  <si>
    <t>A4123215</t>
  </si>
  <si>
    <t>Brass Manifold Adapter, R32 to 1¼" Adapter or 1½" Fitting Adapter</t>
  </si>
  <si>
    <t>A4133210</t>
  </si>
  <si>
    <t>Brass Manifold Adapter, R32 x 1" Adapter or 1¼" Fitting Adapter</t>
  </si>
  <si>
    <t>A4143210</t>
  </si>
  <si>
    <t>Brass Manifold Adapter, R32 x ¾" Adapter or 1" Fitting Adapter</t>
  </si>
  <si>
    <t>A4143220</t>
  </si>
  <si>
    <t>Threaded Brass Manifold Straight Adapter, R32 Male x R20 Male</t>
  </si>
  <si>
    <t>A4322020</t>
  </si>
  <si>
    <t>QS-style Coupling Nipple, R20 x R20</t>
  </si>
  <si>
    <t>A4322050</t>
  </si>
  <si>
    <t>QS-style Conversion Nipple, R20 x ½" NPT</t>
  </si>
  <si>
    <t>A4322075</t>
  </si>
  <si>
    <t>QS-style Conversion Nipple, R20 x ¾" NPT</t>
  </si>
  <si>
    <t>A4332050</t>
  </si>
  <si>
    <t>QS-style Copper Adapter, R20 x ½" Copper</t>
  </si>
  <si>
    <t>A4332075</t>
  </si>
  <si>
    <t>QS-style Copper Adapter, R20 x ¾" Copper</t>
  </si>
  <si>
    <t>A4332575</t>
  </si>
  <si>
    <t>A4342050</t>
  </si>
  <si>
    <t>QS-style Copper Fitting Adapter, R20 x ½" Copper</t>
  </si>
  <si>
    <t>A4342510</t>
  </si>
  <si>
    <t>A5802575</t>
  </si>
  <si>
    <t>Ball Valve, R25 Thread x ¾" Copper Adapter</t>
  </si>
  <si>
    <t>A5902075</t>
  </si>
  <si>
    <t>Ball and Balancing Valve, R20 Thread x ¾" Copper Adapter</t>
  </si>
  <si>
    <t>A5902575</t>
  </si>
  <si>
    <t>Ball and Balancing Valve, R25 Thread x ¾" Copper Adapter</t>
  </si>
  <si>
    <t>CP4501300</t>
  </si>
  <si>
    <t>ProPEX LF Brass x CPVC Spigot Adapter Kit, 1¼" PEX x 1¼" CPVC (IPS or CTS)</t>
  </si>
  <si>
    <t>CP4501313</t>
  </si>
  <si>
    <t>ProPEX LF Brass x CPVC Spigot Adapter, 1¼" PEX x 1¼" CPVC (CTS)</t>
  </si>
  <si>
    <t>CP4501500</t>
  </si>
  <si>
    <t>ProPEX LF Brass x CPVC Spigot Adapter Kit, 1½" PEX x 1½" CPVC (IPS or CTS)</t>
  </si>
  <si>
    <t>CP4501515</t>
  </si>
  <si>
    <t>ProPEX LF Brass x CPVC Spigot Adapter, 1½" PEX x 1½" CPVC (CTS)</t>
  </si>
  <si>
    <t>CP4502000</t>
  </si>
  <si>
    <t>ProPEX LF Brass x CPVC Spigot Adapter Kit, 2" PEX x 2" CPVC (IPS or CTS)</t>
  </si>
  <si>
    <t>CP4502020</t>
  </si>
  <si>
    <t>ProPEX LF Brass x CPVC Spigot Adapter, 2" PEX x 2" CPVC (CTS)</t>
  </si>
  <si>
    <t>CP4511313</t>
  </si>
  <si>
    <t>ProPEX LF Brass x CPVC Socket Adapter, 1¼" PEX x 1¼" CPVC (CTS)</t>
  </si>
  <si>
    <t>CP4511515</t>
  </si>
  <si>
    <t>ProPEX LF Brass x CPVC Socket Adapter, 1½" PEX x 1½" CPVC (CTS)</t>
  </si>
  <si>
    <t>CP4512020</t>
  </si>
  <si>
    <t>ProPEX LF Brass x CPVC Socket Adapter, 2" PEX x 2" CPVC (CTS)</t>
  </si>
  <si>
    <t>F5400250</t>
  </si>
  <si>
    <t>¼" Insert (stainless steel)</t>
  </si>
  <si>
    <t>F5400500</t>
  </si>
  <si>
    <t>½" Insert (stainless steel)</t>
  </si>
  <si>
    <t>F6630001</t>
  </si>
  <si>
    <t>LFCSS Stem Extension Kit for ½" and ¾" Valves</t>
  </si>
  <si>
    <t>F6630002</t>
  </si>
  <si>
    <t>LFCSS Stem Extension Kit for 1" and 1 ¼" Valves</t>
  </si>
  <si>
    <t>F6630003</t>
  </si>
  <si>
    <t>LFCSS Stem Extension Kit for 1 ½" and 2" Valves</t>
  </si>
  <si>
    <t>LF2855050</t>
  </si>
  <si>
    <t>ProPEX LF Copper Stub Ell, ½" PEX LF Brass x ½" Copper (13" x 8")</t>
  </si>
  <si>
    <t>LF2865050</t>
  </si>
  <si>
    <t>ProPEX LF Copper Stub Ell, ½" PEX LF Brass x ½" Copper (3½" x 8")</t>
  </si>
  <si>
    <t>LF2875050</t>
  </si>
  <si>
    <t>ProPEX LF Copper Tub Ell, ½" PEX LF Brass x ½" Copper (3" x 6")</t>
  </si>
  <si>
    <t>LF2885050</t>
  </si>
  <si>
    <t>ProPEX LF Copper Tub Ell, ½" PEX LF Brass x ½" Copper (3" x 4")</t>
  </si>
  <si>
    <t>LF2891010</t>
  </si>
  <si>
    <t>ProPEX LF Copper Stub Ell, 1" PEX x 1" Copper (13" x 16")</t>
  </si>
  <si>
    <t>LF2895050</t>
  </si>
  <si>
    <t>ProPEX LF Copper Stub Ell, ½" PEX LF Brass x ½" Copper (8" x 13")</t>
  </si>
  <si>
    <t>LF2897575</t>
  </si>
  <si>
    <t>ProPEX LF Copper Stub Ell, ¾" PEX LF Brass x ¾" Copper (4" x 8")</t>
  </si>
  <si>
    <t>LF2935050</t>
  </si>
  <si>
    <t>ProPEX LF Copper Straight Stub, ½" PEX LF Brass x ½" Copper (8")</t>
  </si>
  <si>
    <t>LF2945050</t>
  </si>
  <si>
    <t>ProPEX LF Copper Straight Stub, ½" PEX LF Brass x ½" Copper (15")</t>
  </si>
  <si>
    <t>LF2957575</t>
  </si>
  <si>
    <t>ProPEX LF Water Heater Adapter, ¾" PEX LF Brass x ¾" FIP x 18"</t>
  </si>
  <si>
    <t>LF2982525</t>
  </si>
  <si>
    <t>ProPEX LF Brass Flange Adapter Kit, 2½" PEX (150 lb.)</t>
  </si>
  <si>
    <t>LF2983030</t>
  </si>
  <si>
    <t>ProPEX LF Brass Flange Adapter Kit, 3" PEX (150 lb.)</t>
  </si>
  <si>
    <t>LF4125050</t>
  </si>
  <si>
    <t>ProPEX LF Brass Elbow, ½" PEX x ½" MIP</t>
  </si>
  <si>
    <t>LF4231010</t>
  </si>
  <si>
    <t>ProPEX LF Brass Drop Ear Elbow, 1" PEX x 1" FIP</t>
  </si>
  <si>
    <t>LF4235038</t>
  </si>
  <si>
    <t>LF4235050</t>
  </si>
  <si>
    <t>ProPEX LF Brass Drop Ear Elbow, ½" PEX x ½" FIP</t>
  </si>
  <si>
    <t>LF4237575</t>
  </si>
  <si>
    <t>ProPEX LF Brass Drop Ear Elbow, ¾" PEX x ¾" FIP</t>
  </si>
  <si>
    <t>LF4410500</t>
  </si>
  <si>
    <t>LF4420500</t>
  </si>
  <si>
    <t>LF4455050</t>
  </si>
  <si>
    <t>ProPEX LF Brass In-line Ice Maker Tee, ½" PEX x ½" PEX x ¼" O.D. compression</t>
  </si>
  <si>
    <t>LF4501010</t>
  </si>
  <si>
    <t>ProPEX LF Brass Sweat Fitting Adapter, 1" PEX x 1" Copper</t>
  </si>
  <si>
    <t>LF4501313</t>
  </si>
  <si>
    <t>ProPEX LF Brass Sweat Fitting Adapter, 1¼" PEX x 1¼" Copper</t>
  </si>
  <si>
    <t>LF4501515</t>
  </si>
  <si>
    <t>ProPEX LF Brass Sweat Fitting Adapter, 1½" PEX x 1½" Copper</t>
  </si>
  <si>
    <t>LF4502020</t>
  </si>
  <si>
    <t>ProPEX LF Brass Sweat Fitting Adapter, 2" PEX x 2" Copper</t>
  </si>
  <si>
    <t>LF4505050</t>
  </si>
  <si>
    <t>ProPEX LF Brass Sweat Fitting Adapter, ½" PEX x ½" Copper</t>
  </si>
  <si>
    <t>LF4505075</t>
  </si>
  <si>
    <t>ProPEX LF Brass Sweat Fitting Adapter, ½" PEX x ¾" Copper</t>
  </si>
  <si>
    <t>LF4507510</t>
  </si>
  <si>
    <t>ProPEX LF Brass Sweat Fitting Adapter, ¾" PEX x 1" Copper</t>
  </si>
  <si>
    <t>LF4507550</t>
  </si>
  <si>
    <t>ProPEX LF Brass Sweat Fitting Adapter, ¾" PEX x ½" Copper</t>
  </si>
  <si>
    <t>LF4507575</t>
  </si>
  <si>
    <t>ProPEX LF Brass Sweat Fitting Adapter, ¾" PEX x ¾" Copper</t>
  </si>
  <si>
    <t>LF4511010</t>
  </si>
  <si>
    <t>ProPEX LF Brass Sweat Adapter, 1" PEX x 1" Copper</t>
  </si>
  <si>
    <t>LF4511313</t>
  </si>
  <si>
    <t>ProPEX LF Brass Sweat Adapter, 1¼" PEX x 1¼" Copper</t>
  </si>
  <si>
    <t>LF4511515</t>
  </si>
  <si>
    <t>ProPEX LF Brass Sweat Adapter, 1½" PEX x 1½" Copper</t>
  </si>
  <si>
    <t>LF4512020</t>
  </si>
  <si>
    <t>ProPEX LF Brass Sweat Adapter, 2" PEX x 2" Copper</t>
  </si>
  <si>
    <t>LF4512525</t>
  </si>
  <si>
    <t>ProPEX LF Brass Sweat Adapter, 2½" PEX x 2½" Copper</t>
  </si>
  <si>
    <t>LF4513030</t>
  </si>
  <si>
    <t>ProPEX LF Brass Sweat Adapter, 3" PEX x 3" Copper</t>
  </si>
  <si>
    <t>LF4513850</t>
  </si>
  <si>
    <t>LF4515050</t>
  </si>
  <si>
    <t>ProPEX LF Brass Sweat Adapter, ½" PEX x ½" Copper</t>
  </si>
  <si>
    <t>LF4515075</t>
  </si>
  <si>
    <t>ProPEX LF Brass Sweat Adapter, ½" PEX x ¾" Copper</t>
  </si>
  <si>
    <t>LF4517510</t>
  </si>
  <si>
    <t>ProPEX LF Brass Sweat Adapter, ¾" PEX x 1" Copper</t>
  </si>
  <si>
    <t>LF4517550</t>
  </si>
  <si>
    <t>ProPEX LF Brass Sweat Adapter, ¾" PEX x ½" Copper</t>
  </si>
  <si>
    <t>LF4517575</t>
  </si>
  <si>
    <t>ProPEX LF Brass Sweat Adapter, ¾" PEX x ¾" Copper</t>
  </si>
  <si>
    <t>LF4521010</t>
  </si>
  <si>
    <t>ProPEX LF Brass Male Threaded Adapter, 1" PEX x 1" NPT</t>
  </si>
  <si>
    <t>LF4521075</t>
  </si>
  <si>
    <t>ProPEX LF Brass Male Threaded Adapter, 1" PEX x ¾" NPT</t>
  </si>
  <si>
    <t>LF4521313</t>
  </si>
  <si>
    <t>ProPEX LF Brass Male Threaded Adapter, 1¼" PEX x 1¼" NPT</t>
  </si>
  <si>
    <t>LF4521515</t>
  </si>
  <si>
    <t>ProPEX LF Brass Male Threaded Adapter, 1½" PEX x 1½" NPT</t>
  </si>
  <si>
    <t>LF4522020</t>
  </si>
  <si>
    <t>ProPEX LF Brass Male Threaded Adapter, 2" PEX x 2" NPT</t>
  </si>
  <si>
    <t>LF4522525</t>
  </si>
  <si>
    <t>ProPEX LF Brass Male Threaded Adapter, 2½" PEX x 2½" NPT</t>
  </si>
  <si>
    <t>LF4523030</t>
  </si>
  <si>
    <t>ProPEX LF Brass Male Threaded Adapter, 3" PEX x 3" NPT</t>
  </si>
  <si>
    <t>LF4523850</t>
  </si>
  <si>
    <t>LF4525050</t>
  </si>
  <si>
    <t>ProPEX LF Brass Male Threaded Adapter, ½" PEX x ½" NPT</t>
  </si>
  <si>
    <t>LF4525075</t>
  </si>
  <si>
    <t>ProPEX LF Brass Male Threaded Adapter, ½" PEX x ¾" NPT</t>
  </si>
  <si>
    <t>LF4527510</t>
  </si>
  <si>
    <t>ProPEX LF Brass Male Threaded Adapter, ¾" PEX x 1" NPT</t>
  </si>
  <si>
    <t>LF4527575</t>
  </si>
  <si>
    <t>ProPEX LF Brass Male Threaded Adapter, ¾" PEX x ¾" NPT</t>
  </si>
  <si>
    <t>LF4543850</t>
  </si>
  <si>
    <t>LF4571010</t>
  </si>
  <si>
    <t>ProPEX LF Brass Female Threaded Adapter, 1" PEX x 1" NPT</t>
  </si>
  <si>
    <t>LF4571313</t>
  </si>
  <si>
    <t>ProPEX LF Brass Female Threaded Adapter, 1¼" PEX x 1¼" NPT</t>
  </si>
  <si>
    <t>LF4571515</t>
  </si>
  <si>
    <t>ProPEX LF Brass Female Threaded Adapter, 1½" PEX x 1½" NPT</t>
  </si>
  <si>
    <t>LF4572020</t>
  </si>
  <si>
    <t>ProPEX LF Brass Female Threaded Adapter, 2" PEX x 2" NPT</t>
  </si>
  <si>
    <t>LF4575050</t>
  </si>
  <si>
    <t>ProPEX LF Brass Female Threaded Adapter, ½" PEX x ½" NPT</t>
  </si>
  <si>
    <t>LF4575075</t>
  </si>
  <si>
    <t>ProPEX LF Brass Female Threaded Adapter, ½" PEX x ¾" NPT</t>
  </si>
  <si>
    <t>LF4577510</t>
  </si>
  <si>
    <t>ProPEX LF Brass Female Threaded Adapter, ¾" PEX x 1" NPT</t>
  </si>
  <si>
    <t>LF4577575</t>
  </si>
  <si>
    <t>ProPEX LF Brass Female Threaded Adapter, ¾" PEX x ¾" NPT</t>
  </si>
  <si>
    <t>LF4585050</t>
  </si>
  <si>
    <t>ProPEX LF Brass to PB Coupling, ½" PEX x ½" PB</t>
  </si>
  <si>
    <t>LF4587575</t>
  </si>
  <si>
    <t>ProPEX LF Brass to PB Coupling, ¾" PEX x ¾" PB</t>
  </si>
  <si>
    <t>LF4591010</t>
  </si>
  <si>
    <t>ProPEX LF Brass to PE Coupling, 1" PEX x 1" PE</t>
  </si>
  <si>
    <t>LF4701010</t>
  </si>
  <si>
    <t>ProPEX LF Brass Tee, 1" PEX x 1" PEX x 1" PEX</t>
  </si>
  <si>
    <t>LF4705050</t>
  </si>
  <si>
    <t>ProPEX LF Brass Tee, ½" PEX x ½" PEX x ½" PEX</t>
  </si>
  <si>
    <t>LF4707575</t>
  </si>
  <si>
    <t>ProPEX LF Brass Tee, ¾" PEX x ¾" PEX x ¾" PEX</t>
  </si>
  <si>
    <t>LF4707710</t>
  </si>
  <si>
    <t>ProPEX LF Brass Reducing Tee, ¾" PEX x ¾" PEX x 1" PEX</t>
  </si>
  <si>
    <t>LF4710500</t>
  </si>
  <si>
    <t>ProPEX LF Brass Elbow, ½" PEX x ½" PEX</t>
  </si>
  <si>
    <t>LF4710750</t>
  </si>
  <si>
    <t>ProPEX LF Brass Elbow, ¾" PEX x ¾" PEX</t>
  </si>
  <si>
    <t>LF4730500</t>
  </si>
  <si>
    <t>ProPEX LF Brass Elbow, ½" PEX x ½" Male CU</t>
  </si>
  <si>
    <t>LF4785025</t>
  </si>
  <si>
    <t>ProPEX LF Brass Ice Maker Valve, ½" PEX x ¼" O.D. (angle)</t>
  </si>
  <si>
    <t>LF4786025</t>
  </si>
  <si>
    <t>ProPEX LF Brass Ice Maker Valve, ½" PEX x ¼" O.D. (straight)</t>
  </si>
  <si>
    <t>LF4795050</t>
  </si>
  <si>
    <t>ProPEX LF Brass Ball Valve, ½" PEX x ½" MIP</t>
  </si>
  <si>
    <t>LF4805050</t>
  </si>
  <si>
    <t>ProPEX LF Brass Ball Valve, ½" PEX x ½" Copper Adapter</t>
  </si>
  <si>
    <t>LF4807575</t>
  </si>
  <si>
    <t>ProPEX LF Brass Ball Valve, ¾" PEX x ¾" Copper Adapter</t>
  </si>
  <si>
    <t>LF4855038</t>
  </si>
  <si>
    <t>LF4865038</t>
  </si>
  <si>
    <t>LF5930500</t>
  </si>
  <si>
    <t>ProPEX Washing Machine Outlet Box, ½" LF Brass Valves</t>
  </si>
  <si>
    <t>LF5955025</t>
  </si>
  <si>
    <t>ProPEX Ice Maker Box with Support Brackets, ½" LF Brass Valve</t>
  </si>
  <si>
    <t>LF73000WH</t>
  </si>
  <si>
    <t>LF Recessed Pendent Sprinkler, 155F, 3.0 K-factor, White</t>
  </si>
  <si>
    <t>LF73001WH</t>
  </si>
  <si>
    <t>LF Recessed Pendent Sprinkler, 175F, 3.0 K-factor, White</t>
  </si>
  <si>
    <t>LF74000HS</t>
  </si>
  <si>
    <t>LF Flat Concealed Horizontal Sidewall Sprinkler, 165F, 4.0 K-factor</t>
  </si>
  <si>
    <t>LF74300HW</t>
  </si>
  <si>
    <t>LF Recessed Horizontal Sidewall Sprinkler, 155F, 4.2 K-factor, White</t>
  </si>
  <si>
    <t>LF74301HW</t>
  </si>
  <si>
    <t>LF Recessed Horizontal Sidewall Sprinkler, 175F, 4.2 K-factor, White</t>
  </si>
  <si>
    <t>LF74900WH</t>
  </si>
  <si>
    <t>LF Recessed Pendent Sprinkler, 155F, 4.9 K-factor, White</t>
  </si>
  <si>
    <t>LF74901WH</t>
  </si>
  <si>
    <t>LF Recessed Pendent Sprinkler, 175F, 4.9 K-factor, White</t>
  </si>
  <si>
    <t>LF74970FC</t>
  </si>
  <si>
    <t>LF RC-RES (162F) Flat Concealed Sprinkler</t>
  </si>
  <si>
    <t>LF74971FW</t>
  </si>
  <si>
    <t>LF RC-RES (205F) Flat Concealed Sprinkler with White Cover Plate</t>
  </si>
  <si>
    <t>LF7701010</t>
  </si>
  <si>
    <t>ProPEX LF Brass Fire Sprinkler Adapter Tee, 1" PEX x 1" PEX x ½" FNPT</t>
  </si>
  <si>
    <t>LF7707575</t>
  </si>
  <si>
    <t>ProPEX LF Brass Fire Sprinkler Adapter Tee, ¾" PEX x ¾" PEX x ½" FNPT</t>
  </si>
  <si>
    <t>LF7711050</t>
  </si>
  <si>
    <t>ProPEX LF Brass Fire Sprinkler Adapter Elbow, 1" PEX x ½" FNPT</t>
  </si>
  <si>
    <t>LF7717550</t>
  </si>
  <si>
    <t>ProPEX LF Brass Fire Sprinkler Adapter Elbow, ¾" PEX x ½" FNPT</t>
  </si>
  <si>
    <t>LFC4821010SS</t>
  </si>
  <si>
    <t>ProPEX LF Brass Commercial Ball Valve (full port), SS Ball and Stem 1" PEX x 1" PEX</t>
  </si>
  <si>
    <t>LFC4821313SS</t>
  </si>
  <si>
    <t>LFC4821515SS</t>
  </si>
  <si>
    <t>LFC4822020SS</t>
  </si>
  <si>
    <t>ProPEX LF Brass Commercial Ball Valve (full port), SS Ball and Stem 2" PEX x 2" PEX</t>
  </si>
  <si>
    <t>LFC4825050SS</t>
  </si>
  <si>
    <t>ProPEX LF Brass Commercial Ball Valve (full port), SS Ball and Stem ½" PEX x ½" PEX</t>
  </si>
  <si>
    <t>LFC4827575SS</t>
  </si>
  <si>
    <t>ProPEX LF Brass Commercial Ball Valve (full port), SS Ball and Stem ¾" PEX x ¾" PEX</t>
  </si>
  <si>
    <t>LFD4811010</t>
  </si>
  <si>
    <t>ProPEX LF Brass Stop and Drain Ball Valve (full port), 1" PEX x 1" PEX</t>
  </si>
  <si>
    <t>673372674270</t>
  </si>
  <si>
    <t>LFD4815050</t>
  </si>
  <si>
    <t>30673372674288</t>
  </si>
  <si>
    <t>LFD4817575</t>
  </si>
  <si>
    <t>30673372674295</t>
  </si>
  <si>
    <t>LFP4501010</t>
  </si>
  <si>
    <t>ProPEX LF Brass Copper Press Fitting Adapter, 1" PEX x 1" Copper</t>
  </si>
  <si>
    <t>LFP4501313</t>
  </si>
  <si>
    <t>ProPEX LF Brass Copper Press Fitting Adapter, 1¼" PEX x 1¼" Copper</t>
  </si>
  <si>
    <t>LFP4501515</t>
  </si>
  <si>
    <t>ProPEX LF Brass Copper Press Fitting Adapter, 1½" PEX x 1½" Copper</t>
  </si>
  <si>
    <t>LFP4502020</t>
  </si>
  <si>
    <t>ProPEX LF Brass Copper Press Fitting Adapter, 2" PEX x 2" Copper</t>
  </si>
  <si>
    <t>LFP4502525</t>
  </si>
  <si>
    <t>ProPEX LF Brass Copper Press Fitting Adapter, 2½" PEX x 2½" Copper</t>
  </si>
  <si>
    <t>LFP4503030</t>
  </si>
  <si>
    <t>ProPEX LF Brass Copper Press Fitting Adapter, 3" PEX x 3" Copper</t>
  </si>
  <si>
    <t>LFP4505050</t>
  </si>
  <si>
    <t>ProPEX LF Brass Copper Press Fitting Adapter, ½" PEX x ½" Copper</t>
  </si>
  <si>
    <t>LFP4507575</t>
  </si>
  <si>
    <t>ProPEX LF Brass Copper Press Fitting Adapter, ¾" PEX x ¾" Copper</t>
  </si>
  <si>
    <t>LFP4511010</t>
  </si>
  <si>
    <t>ProPEX LF Brass Copper Press Adapter, 1" PEX x 1" Copper</t>
  </si>
  <si>
    <t>LFP4511313</t>
  </si>
  <si>
    <t>ProPEX LF Brass Copper Press Adapter, 1¼" PEX x 1¼" Copper</t>
  </si>
  <si>
    <t>LFP4511515</t>
  </si>
  <si>
    <t>ProPEX LF Brass Copper Press Adapter, 1½" PEX x 1½" Copper</t>
  </si>
  <si>
    <t>LFP4512020</t>
  </si>
  <si>
    <t>ProPEX LF Brass Copper Press Adapter, 2" PEX x 2" Copper</t>
  </si>
  <si>
    <t>LFP4512525</t>
  </si>
  <si>
    <t>ProPEX LF Brass Copper Press Adapter, 2½" PEX x 2½" Copper</t>
  </si>
  <si>
    <t>LFP4513030</t>
  </si>
  <si>
    <t>ProPEX LF Brass Copper Press Adapter, 3" PEX x 3" Copper</t>
  </si>
  <si>
    <t>LFP4515050</t>
  </si>
  <si>
    <t>ProPEX LF Brass Copper Press Adapter, ½" PEX x ½" Copper</t>
  </si>
  <si>
    <t>LFP4517575</t>
  </si>
  <si>
    <t>ProPEX LF Brass Copper Press Adapter, ¾" PEX x ¾" Copper</t>
  </si>
  <si>
    <t>LFR4811010</t>
  </si>
  <si>
    <t>ProPEX LF Brass Ball Valve (full port), 1" PEX x 1" PEX</t>
  </si>
  <si>
    <t>673372695886</t>
  </si>
  <si>
    <t>LFR4815050</t>
  </si>
  <si>
    <t>30673372695894</t>
  </si>
  <si>
    <t>LFR4817575</t>
  </si>
  <si>
    <t>30673372695900</t>
  </si>
  <si>
    <t>LFV2962020</t>
  </si>
  <si>
    <t>ProPEX LF Groove Fitting Adapter, 2" PEX LF Brass x 2" CTS Groove</t>
  </si>
  <si>
    <t>LFV2962025</t>
  </si>
  <si>
    <t>LFV2962525</t>
  </si>
  <si>
    <t>ProPEX LF Groove Fitting Adapter, 2½" PEX LF Brass x 2½" CTS Groove</t>
  </si>
  <si>
    <t>LFV2963030</t>
  </si>
  <si>
    <t>ProPEX LF Groove Fitting Adapter, 3" PEX LF Brass x 3" CTS Groove</t>
  </si>
  <si>
    <t>LFV2972020</t>
  </si>
  <si>
    <t>ProPEX LF Groove Fitting Adapter, 2" PEX LF Brass x 2" IPS Groove</t>
  </si>
  <si>
    <t>LFV2972025</t>
  </si>
  <si>
    <t>LFV2972525</t>
  </si>
  <si>
    <t>ProPEX LF Groove Fitting Adapter, 2½" PEX LF Brass x 2½" IPS Groove</t>
  </si>
  <si>
    <t>LFV2972530</t>
  </si>
  <si>
    <t>ProPEX LF Groove Fitting Adapter, 2½" PEX LF Brass x 3" IPS Groove</t>
  </si>
  <si>
    <t>LFV2973030</t>
  </si>
  <si>
    <t>ProPEX LF Groove Fitting Adapter, 3" PEX LF Brass x 3" IPS Groove</t>
  </si>
  <si>
    <t>Q4020375</t>
  </si>
  <si>
    <t>Q4020500</t>
  </si>
  <si>
    <t>½" ProPEX Fitting Assembly, R20 Thread</t>
  </si>
  <si>
    <t>Q4020625</t>
  </si>
  <si>
    <t>Q4020750</t>
  </si>
  <si>
    <t>¾" ProPEX Fitting Assembly, R20 Thread</t>
  </si>
  <si>
    <t>Q4143210</t>
  </si>
  <si>
    <t>ProPEX Manifold Straight Adapter, R32 x 1" ProPEX</t>
  </si>
  <si>
    <t>Q4143213</t>
  </si>
  <si>
    <t>ProPEX Manifold Straight Adapter, R32 x 1¼" ProPEX</t>
  </si>
  <si>
    <t>Q4143215</t>
  </si>
  <si>
    <t>ProPEX Manifold Straight Adapter, R32 x 1½" ProPEX</t>
  </si>
  <si>
    <t>Q4143275</t>
  </si>
  <si>
    <t>ProPEX Manifold Straight Adapter, R32 x ¾" ProPEX</t>
  </si>
  <si>
    <t>Q4153210</t>
  </si>
  <si>
    <t>ProPEX Manifold Elbow Adapter, R32 x 1" ProPEX</t>
  </si>
  <si>
    <t>Q4153213</t>
  </si>
  <si>
    <t>Q4153215</t>
  </si>
  <si>
    <t>ProPEX Manifold Elbow Adapter, R32 x 1½" ProPEX</t>
  </si>
  <si>
    <t>Q4153275</t>
  </si>
  <si>
    <t>ProPEX Manifold Elbow Adapter, R32 x ¾" ProPEX</t>
  </si>
  <si>
    <t>Q4375075</t>
  </si>
  <si>
    <t>ProPEX Baseboard Elbow, ½" PEX x ¾" Copper Fitting Adapter</t>
  </si>
  <si>
    <t>Q4376375</t>
  </si>
  <si>
    <t>Q4377575</t>
  </si>
  <si>
    <t>ProPEX Baseboard Elbow, ¾" PEX x ¾" Copper Fitting Adapter</t>
  </si>
  <si>
    <t>Q4385075</t>
  </si>
  <si>
    <t>ProPEX Baseboard Elbow, ½" PEX x ¾" Copper Adapter</t>
  </si>
  <si>
    <t>Q4386375</t>
  </si>
  <si>
    <t>Q4387575</t>
  </si>
  <si>
    <t>ProPEX Baseboard Elbow, ¾" PEX x ¾" Copper Adapter</t>
  </si>
  <si>
    <t>Q4506350</t>
  </si>
  <si>
    <t>Q4506375</t>
  </si>
  <si>
    <t>Q4516350</t>
  </si>
  <si>
    <t>Q4516375</t>
  </si>
  <si>
    <t>Q4526375</t>
  </si>
  <si>
    <t>Q4536363</t>
  </si>
  <si>
    <t>Q4546363</t>
  </si>
  <si>
    <t>Q4576375</t>
  </si>
  <si>
    <t>Q4710625</t>
  </si>
  <si>
    <t>Q5501010</t>
  </si>
  <si>
    <t>ProPEX Brass Fitting Adapter, 1" PEX x 1" Copper</t>
  </si>
  <si>
    <t>Q5501313</t>
  </si>
  <si>
    <t>ProPEX Brass Fitting Adapter, 1¼" PEX x 1¼" Copper</t>
  </si>
  <si>
    <t>Q5501515</t>
  </si>
  <si>
    <t>ProPEX Brass Fitting Adapter, 1½" PEX x 1½" Copper</t>
  </si>
  <si>
    <t>Q5505050</t>
  </si>
  <si>
    <t>ProPEX Brass Fitting Adapter, ½" PEX x ½" Copper</t>
  </si>
  <si>
    <t>Q5507510</t>
  </si>
  <si>
    <t>ProPEX Brass Fitting Adapter, ¾" PEX x 1" Copper</t>
  </si>
  <si>
    <t>Q5507550</t>
  </si>
  <si>
    <t>ProPEX Brass Fitting Adapter, ¾" PEX x ½" Copper</t>
  </si>
  <si>
    <t>Q5507575</t>
  </si>
  <si>
    <t>ProPEX Brass Fitting Adapter, ¾" PEX x ¾" Copper</t>
  </si>
  <si>
    <t>Q5511010</t>
  </si>
  <si>
    <t>ProPEX Brass Sweat Adapter, 1" PEX x 1" Copper</t>
  </si>
  <si>
    <t>Q5511313</t>
  </si>
  <si>
    <t>ProPEX Brass Sweat Adapter, 1¼" PEX x 1¼" Copper</t>
  </si>
  <si>
    <t>Q5511515</t>
  </si>
  <si>
    <t>ProPEX Brass Sweat Adapter, 1½" PEX x 1½" Copper</t>
  </si>
  <si>
    <t>Q5512020</t>
  </si>
  <si>
    <t>ProPEX Brass Sweat Adapter, 2" PEX x 2" Copper</t>
  </si>
  <si>
    <t>Q5515050</t>
  </si>
  <si>
    <t>ProPEX Brass Sweat Adapter, ½" PEX x ½" Copper</t>
  </si>
  <si>
    <t>Q5517510</t>
  </si>
  <si>
    <t>ProPEX Brass Sweat Adapter, ¾" PEX x 1" Copper</t>
  </si>
  <si>
    <t>Q5517550</t>
  </si>
  <si>
    <t>ProPEX Brass Sweat Adapter, ¾" PEX x ½" Copper</t>
  </si>
  <si>
    <t>Q5517575</t>
  </si>
  <si>
    <t>ProPEX Brass Sweat Adapter, ¾" PEX x ¾" Copper</t>
  </si>
  <si>
    <t>Q5521010</t>
  </si>
  <si>
    <t>ProPEX Brass Male Threaded Adapter, 1" PEX x 1" NPT</t>
  </si>
  <si>
    <t>Q5521075</t>
  </si>
  <si>
    <t>ProPEX Brass Male Threaded Adapter, 1" PEX x ¾" NPT</t>
  </si>
  <si>
    <t>Q5521313</t>
  </si>
  <si>
    <t>ProPEX Brass Male Threaded Adapter, 1¼" PEX x 1¼" NPT</t>
  </si>
  <si>
    <t>Q5521515</t>
  </si>
  <si>
    <t>ProPEX Brass Male Threaded Adapter, 1½" PEX x 1½" NPT</t>
  </si>
  <si>
    <t>Q5522020</t>
  </si>
  <si>
    <t>ProPEX Brass Male Threaded Adapter, 2" PEX x 2" NPT</t>
  </si>
  <si>
    <t>Q5525050</t>
  </si>
  <si>
    <t>ProPEX Brass Male Threaded Adapter, ½" PEX x ½" NPT</t>
  </si>
  <si>
    <t>Q5527510</t>
  </si>
  <si>
    <t>ProPEX Brass Male Threaded Adapter, ¾" PEX x 1" NPT</t>
  </si>
  <si>
    <t>Q5527575</t>
  </si>
  <si>
    <t>ProPEX Brass Male Threaded Adapter, ¾" PEX x ¾" NPT</t>
  </si>
  <si>
    <t>Q5571010</t>
  </si>
  <si>
    <t>ProPEX Brass Female Threaded Adapter, 1" PEX x 1" NPT</t>
  </si>
  <si>
    <t>Q5571313</t>
  </si>
  <si>
    <t>ProPEX Brass Female Threaded Adapter, 1¼" PEX x 1¼" NPT</t>
  </si>
  <si>
    <t>Q5571515</t>
  </si>
  <si>
    <t>ProPEX Brass Female Threaded Adapter, 1½" PEX x 1½" NPT</t>
  </si>
  <si>
    <t>Q5572020</t>
  </si>
  <si>
    <t>ProPEX Brass Female Threaded Adapter, 2" PEX x 2" NPT</t>
  </si>
  <si>
    <t>Q5575050</t>
  </si>
  <si>
    <t>ProPEX Brass Female Threaded Adapter, ½" PEX x ½" NPT</t>
  </si>
  <si>
    <t>Q5577510</t>
  </si>
  <si>
    <t>ProPEX Brass Female Threaded Adapter, ¾" PEX x 1" NPT</t>
  </si>
  <si>
    <t>Q5577575</t>
  </si>
  <si>
    <t>ProPEX Brass Female Threaded Adapter, ¾" PEX x ¾" NPT</t>
  </si>
  <si>
    <t>Q5806375</t>
  </si>
  <si>
    <t>Q5807575</t>
  </si>
  <si>
    <t>ProPEX Ball Valve, ¾" PEX x ¾" Copper Adapter</t>
  </si>
  <si>
    <t>Q5906375</t>
  </si>
  <si>
    <t>Q5907575</t>
  </si>
  <si>
    <t>ProPEX Ball and Balancing Valve, ¾" PEX x ¾" Copper Adapter</t>
  </si>
  <si>
    <t>Q8521010</t>
  </si>
  <si>
    <t>ProPEX Stainless-steel Male Threaded Adapter, 1" PEX x 1" NPT</t>
  </si>
  <si>
    <t>Q8525050</t>
  </si>
  <si>
    <t>ProPEX Stainless-steel Male Threaded Adapter, ½" PEX x ½" NPT</t>
  </si>
  <si>
    <t>Q8527575</t>
  </si>
  <si>
    <t>ProPEX Stainless-steel Male Threaded Adapter, ¾" PEX x ¾" NPT</t>
  </si>
  <si>
    <t>WS4820750</t>
  </si>
  <si>
    <t>ProPEX LF Brass Straight Water Meter Valve, ¾" PEX x 1" NPSM</t>
  </si>
  <si>
    <t>WS4820751</t>
  </si>
  <si>
    <t>ProPEX LF Brass Elbow Water Meter Valve, ¾" PEX x 1" NPSM</t>
  </si>
  <si>
    <t>WS4821000</t>
  </si>
  <si>
    <t>ProPEX LF Brass Straight Water Meter Valve, 1" PEX x 1¼" NPSM</t>
  </si>
  <si>
    <t>WS4821001</t>
  </si>
  <si>
    <t>ProPEX LF Brass Elbow Water Meter Valve, 1" PEX x 1¼" NPSM</t>
  </si>
  <si>
    <t>FITTINGS PLASTIC</t>
  </si>
  <si>
    <t>A2670090</t>
  </si>
  <si>
    <t>EP Heating Manifold Elbow, set of 2</t>
  </si>
  <si>
    <t>Q4350500</t>
  </si>
  <si>
    <t>ProPEX EP Plug for ½" PEX</t>
  </si>
  <si>
    <t>Q4350750</t>
  </si>
  <si>
    <t>ProPEX EP Plug for ¾" PEX</t>
  </si>
  <si>
    <t>Q4351000</t>
  </si>
  <si>
    <t>ProPEX EP Plug for 1" PEX</t>
  </si>
  <si>
    <t>Q4351250</t>
  </si>
  <si>
    <t>ProPEX EP Plug for 1¼" PEX</t>
  </si>
  <si>
    <t>Q4351500</t>
  </si>
  <si>
    <t>ProPEX EP Plug for 1½" PEX</t>
  </si>
  <si>
    <t>Q4352000</t>
  </si>
  <si>
    <t>ProPEX EP Plug for 2" PEX</t>
  </si>
  <si>
    <t>Q4360500</t>
  </si>
  <si>
    <t>ProPEX EP Swivel Faucet Adapter, ½" PEX x ½" NPSM</t>
  </si>
  <si>
    <t>Q4621010</t>
  </si>
  <si>
    <t>ProPEX EP Male Threaded Adapter, 1" PEX x 1" NPT</t>
  </si>
  <si>
    <t>Q4625050</t>
  </si>
  <si>
    <t>ProPEX EP Male Threaded Adapter, ½" PEX x ½" NPT</t>
  </si>
  <si>
    <t>Q4627575</t>
  </si>
  <si>
    <t>ProPEX EP Male Threaded Adapter, ¾" PEX x ¾" NPT</t>
  </si>
  <si>
    <t>Q4751010</t>
  </si>
  <si>
    <t>ProPEX EP Tee, 1" PEX x 1" PEX x 1" PEX</t>
  </si>
  <si>
    <t>Q4751113</t>
  </si>
  <si>
    <t>ProPEX EP Reducing Tee, 1" PEX x 1" PEX x 1¼" PEX</t>
  </si>
  <si>
    <t>Q4751150</t>
  </si>
  <si>
    <t>ProPEX EP Reducing Tee, 1" PEX x 1" PEX x ½" PEX</t>
  </si>
  <si>
    <t>Q4751175</t>
  </si>
  <si>
    <t>ProPEX EP Reducing Tee, 1" PEX x 1" PEX x ¾" PEX</t>
  </si>
  <si>
    <t>Q4751311</t>
  </si>
  <si>
    <t>ProPEX EP Reducing Tee, 1¼" PEX x 1" PEX x 1" PEX</t>
  </si>
  <si>
    <t>Q4751313</t>
  </si>
  <si>
    <t>ProPEX EP Tee, 1¼" PEX x 1¼" PEX x 1¼" PEX</t>
  </si>
  <si>
    <t>Q4751317</t>
  </si>
  <si>
    <t>ProPEX EP Reducing Tee, 1¼" PEX x 1" PEX x ¾" PEX</t>
  </si>
  <si>
    <t>Q4751331</t>
  </si>
  <si>
    <t>ProPEX EP Reducing Tee, 1¼" PEX x 1¼" PEX x 1" PEX</t>
  </si>
  <si>
    <t>Q4751337</t>
  </si>
  <si>
    <t>ProPEX EP Reducing Tee, 1¼" PEX x 1¼" PEX x ¾" PEX</t>
  </si>
  <si>
    <t>Q4751350</t>
  </si>
  <si>
    <t>ProPEX EP Reducing Tee, 1¼" PEX x 1¼" PEX x ½" PEX</t>
  </si>
  <si>
    <t>Q4751371</t>
  </si>
  <si>
    <t>ProPEX EP Reducing Tee, 1¼" PEX x ¾" PEX x 1" PEX</t>
  </si>
  <si>
    <t>Q4751373</t>
  </si>
  <si>
    <t>ProPEX EP Reducing Tee, 1¼" PEX x ¾" PEX x 1¼" PEX</t>
  </si>
  <si>
    <t>Q4751377</t>
  </si>
  <si>
    <t>ProPEX EP Reducing Tee, 1¼" PEX x ¾" PEX x ¾" PEX</t>
  </si>
  <si>
    <t>Q4751501</t>
  </si>
  <si>
    <t>ProPEX EP Reducing Tee, 1" PEX x ½" PEX x 1" PEX</t>
  </si>
  <si>
    <t>Q4751505</t>
  </si>
  <si>
    <t>ProPEX EP Reducing Tee, 1½" PEX x 1" PEX x 1½" PEX</t>
  </si>
  <si>
    <t>Q4751511</t>
  </si>
  <si>
    <t>ProPEX EP Reducing Tee, 1½" PEX x 1" PEX x 1" PEX</t>
  </si>
  <si>
    <t>Q4751515</t>
  </si>
  <si>
    <t>ProPEX EP Tee, 1½" PEX x 1½" PEX x 1½" PEX</t>
  </si>
  <si>
    <t>Q4751517</t>
  </si>
  <si>
    <t>ProPEX EP Reducing Tee, 1½" PEX x 1" PEX x ¾" PEX</t>
  </si>
  <si>
    <t>Q4751531</t>
  </si>
  <si>
    <t>ProPEX EP Reducing Tee, 1½" PEX x 1¼" PEX x 1" PEX</t>
  </si>
  <si>
    <t>Q4751533</t>
  </si>
  <si>
    <t>ProPEX EP Reducing Tee, 1½" PEX x 1¼" PEX x 1¼" PEX</t>
  </si>
  <si>
    <t>Q4751537</t>
  </si>
  <si>
    <t>ProPEX EP Reducing Tee, 1½" PEX x 1¼" PEX x ¾" PEX</t>
  </si>
  <si>
    <t>Q4751550</t>
  </si>
  <si>
    <t>ProPEX EP Reducing Tee, 1½" PEX x 1½" PEX x ½" PEX</t>
  </si>
  <si>
    <t>Q4751551</t>
  </si>
  <si>
    <t>ProPEX EP Reducing Tee, 1½" PEX x 1½" PEX x 1" PEX</t>
  </si>
  <si>
    <t>Q4751553</t>
  </si>
  <si>
    <t>ProPEX EP Reducing Tee, 1½" PEX x 1½" PEX x 1¼" PEX</t>
  </si>
  <si>
    <t>Q4751557</t>
  </si>
  <si>
    <t>ProPEX EP Reducing Tee, 1½" PEX x 1½" PEX x ¾" PEX</t>
  </si>
  <si>
    <t>Q4751575</t>
  </si>
  <si>
    <t>ProPEX EP Reducing Tee, 1½" PEX x ¾" PEX x 1½" PEX</t>
  </si>
  <si>
    <t>Q4751577</t>
  </si>
  <si>
    <t>ProPEX EP Reducing Tee, 1½" PEX x ¾" PEX x ¾" PEX</t>
  </si>
  <si>
    <t>Q4751750</t>
  </si>
  <si>
    <t>ProPEX EP Reducing Tee, 1" PEX x ¾" PEX x ½" PEX</t>
  </si>
  <si>
    <t>Q4751751</t>
  </si>
  <si>
    <t>ProPEX EP Reducing Tee, 1" PEX x ¾" PEX x 1" PEX</t>
  </si>
  <si>
    <t>Q4751753</t>
  </si>
  <si>
    <t>ProPEX EP Reducing Tee, 1" PEX x ¾" PEX x 1¼" PEX</t>
  </si>
  <si>
    <t>Q4751775</t>
  </si>
  <si>
    <t>ProPEX EP Reducing Tee, 1" PEX x ¾" PEX x ¾" PEX</t>
  </si>
  <si>
    <t>Q4752000</t>
  </si>
  <si>
    <t>ProPEX EP Tee, 2" PEX x 2" PEX x 2" PEX</t>
  </si>
  <si>
    <t>Q4752051</t>
  </si>
  <si>
    <t>ProPEX EP Reducing Tee, 2" PEX x 1½" PEX x 1" PEX</t>
  </si>
  <si>
    <t>Q4752053</t>
  </si>
  <si>
    <t>ProPEX EP Reducing Tee, 2" PEX x 1½" PEX x 1¼" PEX</t>
  </si>
  <si>
    <t>Q4752055</t>
  </si>
  <si>
    <t>ProPEX EP Reducing Tee, 2" PEX x 1½" PEX x 1½" PEX</t>
  </si>
  <si>
    <t>Q4752110</t>
  </si>
  <si>
    <t>ProPEX EP Reducing Tee, 2" PEX x 1" PEX x 1" PEX</t>
  </si>
  <si>
    <t>Q4752152</t>
  </si>
  <si>
    <t>ProPEX EP Reducing Tee, 2" PEX x 1½" PEX x 2" PEX</t>
  </si>
  <si>
    <t>Q4752210</t>
  </si>
  <si>
    <t>ProPEX EP Reducing Tee, 2" PEX x 2" PEX x 1" PEX</t>
  </si>
  <si>
    <t>Q4752213</t>
  </si>
  <si>
    <t>ProPEX EP Reducing Tee, 2" x 2" x 1¼"</t>
  </si>
  <si>
    <t>Q4752215</t>
  </si>
  <si>
    <t>ProPEX EP Reducing Tee, 2" PEX x 2" PEX x 1½" PEX</t>
  </si>
  <si>
    <t>Q4752250</t>
  </si>
  <si>
    <t>ProPEX EP Reducing Tee, 2" PEX x 2" PEX x ½" PEX</t>
  </si>
  <si>
    <t>Q4752275</t>
  </si>
  <si>
    <t>ProPEX EP Reducing Tee, 2" PEX x 2" PEX x ¾" PEX</t>
  </si>
  <si>
    <t>Q4752500</t>
  </si>
  <si>
    <t>ProPEX EP Tee, 2½" PEX x 2½" PEX x 2½" PEX</t>
  </si>
  <si>
    <t>Q4752510</t>
  </si>
  <si>
    <t>ProPEX EP Reducing Tee, 2½" PEX x 2½" PEX x 1" PEX</t>
  </si>
  <si>
    <t>Q4752513</t>
  </si>
  <si>
    <t>ProPEX EP Reducing Tee, 2½" PEX x 2½" PEX x 1¼" PEX</t>
  </si>
  <si>
    <t>Q4752515</t>
  </si>
  <si>
    <t>ProPEX EP Reducing Tee, 2½" PEX x 2½" PEX x 1½" PEX</t>
  </si>
  <si>
    <t>Q4752520</t>
  </si>
  <si>
    <t>ProPEX EP Reducing Tee, 2½" PEX x 2½" PEX x 2" PEX</t>
  </si>
  <si>
    <t>Q4752522</t>
  </si>
  <si>
    <t>ProPEX EP Reducing Tee, 2½" PEX x 2" PEX x 2" PEX</t>
  </si>
  <si>
    <t>Q4752525</t>
  </si>
  <si>
    <t>ProPEX EP Reducing Tee, 2½" PEX x 2" PEX x 1½" PEX</t>
  </si>
  <si>
    <t>Q4752557</t>
  </si>
  <si>
    <t>ProPEX EP Reducing Tee, 2½" PEX x 2½" PEX x ¾" PEX</t>
  </si>
  <si>
    <t>Q4752575</t>
  </si>
  <si>
    <t>ProPEX EP Reducing Tee, 2" PEX x 1½" PEX x ¾" PEX</t>
  </si>
  <si>
    <t>Q4753000</t>
  </si>
  <si>
    <t>ProPEX EP Tee, 3" PEX x 3" PEX x 3" PEX</t>
  </si>
  <si>
    <t>Q4753215</t>
  </si>
  <si>
    <t>ProPEX EP Reducing Tee, 3" PEX x 2½" PEX x 1½" PEX</t>
  </si>
  <si>
    <t>Q4753220</t>
  </si>
  <si>
    <t>ProPEX EP Reducing Tee, 3" PEX x 2" PEX x 2" PEX</t>
  </si>
  <si>
    <t>Q4753252</t>
  </si>
  <si>
    <t>ProPEX EP Reducing Tee, 3" PEX x 2½" PEX x 2" PEX</t>
  </si>
  <si>
    <t>Q4753310</t>
  </si>
  <si>
    <t>ProPEX EP Reducing Tee, 3" PEX x 3" PEX x 1" PEX</t>
  </si>
  <si>
    <t>Q4753313</t>
  </si>
  <si>
    <t>ProPEX EP Reducing Tee, 3" PEX x 3" PEX x 1¼" PEX</t>
  </si>
  <si>
    <t>Q4753315</t>
  </si>
  <si>
    <t>ProPEX EP Reducing Tee, 3" PEX x 3" PEX x 1½" PEX</t>
  </si>
  <si>
    <t>Q4753320</t>
  </si>
  <si>
    <t>ProPEX EP Reducing Tee, 3" PEX x 3" PEX x 2" PEX</t>
  </si>
  <si>
    <t>Q4753325</t>
  </si>
  <si>
    <t>ProPEX EP Reducing Tee, 3" PEX x 3" PEX x 2½" PEX</t>
  </si>
  <si>
    <t>Q4753375</t>
  </si>
  <si>
    <t>ProPEX EP Reducing Tee, 3" PEX x 3" PEX x ¾" PEX</t>
  </si>
  <si>
    <t>Q4755050</t>
  </si>
  <si>
    <t>ProPEX EP Tee, ½" PEX x ½" PEX x ½" PEX</t>
  </si>
  <si>
    <t>Q4755575</t>
  </si>
  <si>
    <t>ProPEX EP Reducing Tee, ½" PEX x ½" PEX x ¾" PEX</t>
  </si>
  <si>
    <t>Q4757550</t>
  </si>
  <si>
    <t>ProPEX EP Reducing Tee, ¾" PEX x ¾" PEX x ½" PEX</t>
  </si>
  <si>
    <t>Q4757555</t>
  </si>
  <si>
    <t>ProPEX EP Reducing Tee, ¾" PEX x ½" PEX x ½" PEX</t>
  </si>
  <si>
    <t>Q4757557</t>
  </si>
  <si>
    <t>ProPEX EP Reducing Tee, ¾" PEX x ½" PEX x ¾" PEX</t>
  </si>
  <si>
    <t>Q4757563</t>
  </si>
  <si>
    <t>Q4757575</t>
  </si>
  <si>
    <t>ProPEX EP Tee, ¾" PEX x ¾" PEX x ¾" PEX</t>
  </si>
  <si>
    <t>Q4757710</t>
  </si>
  <si>
    <t>ProPEX EP Reducing Tee, ¾" PEX x ¾" PEX x 1" PEX</t>
  </si>
  <si>
    <t>Q4760500</t>
  </si>
  <si>
    <t>ProPEX EP Elbow, ½" PEX x ½" PEX</t>
  </si>
  <si>
    <t>Q4760750</t>
  </si>
  <si>
    <t>ProPEX EP Elbow, ¾" PEX x ¾" PEX</t>
  </si>
  <si>
    <t>Q4761000</t>
  </si>
  <si>
    <t>ProPEX EP Elbow, 1" PEX x 1" PEX</t>
  </si>
  <si>
    <t>Q4761250</t>
  </si>
  <si>
    <t>ProPEX EP Elbow, 1¼" PEX x 1¼" PEX</t>
  </si>
  <si>
    <t>Q4761500</t>
  </si>
  <si>
    <t>ProPEX EP Elbow, 1½" PEX x 1½" PEX</t>
  </si>
  <si>
    <t>Q4761515</t>
  </si>
  <si>
    <t>ProPEX EP 45 Elbow, 1½" PEX x 1½" PEX</t>
  </si>
  <si>
    <t>Q4762000</t>
  </si>
  <si>
    <t>ProPEX EP Elbow, 2" PEX x 2" PEX</t>
  </si>
  <si>
    <t>Q4762020</t>
  </si>
  <si>
    <t>ProPEX EP 45 Elbow, 2" PEX x 2" PEX</t>
  </si>
  <si>
    <t>Q4762500</t>
  </si>
  <si>
    <t>ProPEX EP Elbow, 2½" PEX x 2½" PEX</t>
  </si>
  <si>
    <t>Q4762525</t>
  </si>
  <si>
    <t>ProPEX EP 45 Elbow, 2½" PEX x 2½" PEX</t>
  </si>
  <si>
    <t>Q4763000</t>
  </si>
  <si>
    <t>ProPEX EP Elbow, 3" PEX x 3" PEX</t>
  </si>
  <si>
    <t>Q4763030</t>
  </si>
  <si>
    <t>ProPEX EP 45 Elbow, 3" PEX x 3" PEX</t>
  </si>
  <si>
    <t>Q4771010</t>
  </si>
  <si>
    <t>ProPEX EP Coupling, 1" PEX x 1" PEX</t>
  </si>
  <si>
    <t>Q4771307</t>
  </si>
  <si>
    <t>ProPEX EP Coupling, 1¼" PEX x ¾" PEX</t>
  </si>
  <si>
    <t>Q4771310</t>
  </si>
  <si>
    <t>ProPEX EP Coupling, 1¼" PEX x 1" PEX</t>
  </si>
  <si>
    <t>Q4771313</t>
  </si>
  <si>
    <t>ProPEX EP Coupling, 1¼" PEX x 1¼" PEX</t>
  </si>
  <si>
    <t>Q4771507</t>
  </si>
  <si>
    <t>ProPEX EP Coupling, 1½" PEX x ¾" PEX</t>
  </si>
  <si>
    <t>Q4771510</t>
  </si>
  <si>
    <t>ProPEX EP Coupling, 1½" PEX x 1" PEX</t>
  </si>
  <si>
    <t>Q4771513</t>
  </si>
  <si>
    <t>ProPEX EP Coupling, 1½" PEX x 1¼" PEX</t>
  </si>
  <si>
    <t>Q4771515</t>
  </si>
  <si>
    <t>ProPEX EP Coupling, 1½" PEX x 1½" PEX</t>
  </si>
  <si>
    <t>Q4772015</t>
  </si>
  <si>
    <t>ProPEX EP Coupling, 2" PEX x 1½" PEX</t>
  </si>
  <si>
    <t>Q4772020</t>
  </si>
  <si>
    <t>ProPEX EP Coupling, 2" PEX x 2" PEX</t>
  </si>
  <si>
    <t>Q4772513</t>
  </si>
  <si>
    <t>ProPEX EP Coupling, 2½" PEX x 1¼" PEX</t>
  </si>
  <si>
    <t>Q4772515</t>
  </si>
  <si>
    <t>ProPEX EP Coupling, 2½" PEX x 1½" PEX</t>
  </si>
  <si>
    <t>Q4772520</t>
  </si>
  <si>
    <t>ProPEX EP Coupling, 2½" PEX x 2" PEX</t>
  </si>
  <si>
    <t>Q4772525</t>
  </si>
  <si>
    <t>ProPEX EP Coupling, 2½" PEX x 2½" PEX</t>
  </si>
  <si>
    <t>Q4773020</t>
  </si>
  <si>
    <t>ProPEX EP Coupling, 3" PEX x 2" PEX</t>
  </si>
  <si>
    <t>Q4773025</t>
  </si>
  <si>
    <t>ProPEX EP Coupling, 3" PEX x 2½" PEX</t>
  </si>
  <si>
    <t>Q4773030</t>
  </si>
  <si>
    <t>ProPEX EP Coupling, 3" PEX x 3" PEX</t>
  </si>
  <si>
    <t>Q4773838</t>
  </si>
  <si>
    <t>Q4775050</t>
  </si>
  <si>
    <t>ProPEX EP Coupling, ½" PEX x ½" PEX</t>
  </si>
  <si>
    <t>Q4775075</t>
  </si>
  <si>
    <t>ProPEX EP Coupling, ½" PEX x ¾" PEX</t>
  </si>
  <si>
    <t>Q4776363</t>
  </si>
  <si>
    <t>Q4777510</t>
  </si>
  <si>
    <t>ProPEX EP Coupling, ¾" PEX x 1" PEX</t>
  </si>
  <si>
    <t>Q4777575</t>
  </si>
  <si>
    <t>ProPEX EP Coupling, ¾" PEX x ¾" PEX</t>
  </si>
  <si>
    <t>WS4360750</t>
  </si>
  <si>
    <t>ProPEX EP Straight Water Meter Fitting, ¾" PEX x 1" NPSM</t>
  </si>
  <si>
    <t>WS4360751</t>
  </si>
  <si>
    <t>ProPEX EP Elbow Water Meter Fitting, ¾" PEX x 1" NPSM</t>
  </si>
  <si>
    <t>WS4361000</t>
  </si>
  <si>
    <t>ProPEX EP Straight Water Meter Fitting, 1" PEX x 1¼" NPSM</t>
  </si>
  <si>
    <t>WS4361001</t>
  </si>
  <si>
    <t>ProPEX EP Elbow Water Meter Fitting, 1" PEX x 1¼" NPSM</t>
  </si>
  <si>
    <t>FTGS &amp; ACCS</t>
  </si>
  <si>
    <t>H-Insulation Kit, 5.5", 6.9", 7.9"</t>
  </si>
  <si>
    <t>Reducer Bushing 5.5" to 2.7"</t>
  </si>
  <si>
    <t>Compression Wall Seal for 2.7" Jacket</t>
  </si>
  <si>
    <t>Compression Wall Seal for 5.5" Jacket</t>
  </si>
  <si>
    <t>Compression Wall Seal for 6.9" Jacket</t>
  </si>
  <si>
    <t>Compression Wall Seal for 7.9" Jacket</t>
  </si>
  <si>
    <t>Twin End Cap, 1", 1¼", 1½" PEX Pipe with 5.5" Jacket (25mm, 32mm and 40mm)</t>
  </si>
  <si>
    <t>Wall Sleeve with Heat Shrink for 2.7" Jacket</t>
  </si>
  <si>
    <t>Wall Sleeve with Heat Shrink for 6.9" and 7.9" Jackets</t>
  </si>
  <si>
    <t>Wall Sleeve with Heat Shrink for 5.5" Jacket</t>
  </si>
  <si>
    <t>Uponor Shrinkable Tape 9" x 9' roll</t>
  </si>
  <si>
    <t>Vault Shrink Sleeve for 5.5" Jacket</t>
  </si>
  <si>
    <t>Tee Insulation Kit, 5.5", 6.9", 7.9"</t>
  </si>
  <si>
    <t>Elbow Insulation Kit, 5.5", 6.9", 7.9"</t>
  </si>
  <si>
    <t>Straight Insulation Kit, 5.5", 6.9", 7.9"</t>
  </si>
  <si>
    <t>WIPEX Fitting 4" x 4" NPT</t>
  </si>
  <si>
    <t>End Cap, ¾" and 1" Pipe with 2.7" Jacket</t>
  </si>
  <si>
    <t>End Cap, 1" and 1¼" PEX Pipe with 5.5" Jacket</t>
  </si>
  <si>
    <t>End Cap, 1¼", 1½" and 2" HDPE Pipe with 5.5" Jacket</t>
  </si>
  <si>
    <t>End Cap, 1½", 2", 2½" PEX and 3" HDPE Pipe with 6.9" Jacket</t>
  </si>
  <si>
    <t>End Cap 3", 3½", 4" PEX and 4" HDPE pipe, 7.9" Jacket</t>
  </si>
  <si>
    <t>Twin End Cap, 1", 1¼" and 1½" PEX Pipe with 6.9" Jacket</t>
  </si>
  <si>
    <t>Twin End Cap, 2" and 2½" PEX Pipe with 7.9" Jacket</t>
  </si>
  <si>
    <t>Heat-trace Power Terminal Block</t>
  </si>
  <si>
    <t>Heat-trace End Seal, SF-E</t>
  </si>
  <si>
    <t>Heat-trace Tee Splice, SF-T</t>
  </si>
  <si>
    <t>INS HTG PIPE</t>
  </si>
  <si>
    <t>1" Thermal Single with 2.7" Jacket, 1,000-ft. coil</t>
  </si>
  <si>
    <t>¾" Thermal Single with 2.7" Jacket, 1,000-ft. coil</t>
  </si>
  <si>
    <t>1" Thermal Single with 5.5" Jacket, 600-ft. coil</t>
  </si>
  <si>
    <t>1¼" Thermal Single with 5.5" Jacket, 500-ft. coil</t>
  </si>
  <si>
    <t>1½" Thermal Single with 6.9" Jacket, 300-ft. coil</t>
  </si>
  <si>
    <t>2" Thermal Single with 6.9" Jacket, 300-ft. coil</t>
  </si>
  <si>
    <t>2½" Thermal Single with 6.9" Jacket, 300-ft. coil</t>
  </si>
  <si>
    <t>3" Thermal Single with 7.9" Jacket, 300-ft. coil</t>
  </si>
  <si>
    <t>4" Thermal Single with 7.9" Jacket, 300-ft. coil</t>
  </si>
  <si>
    <t>1¼" Thermal Twin Jr. with 5.5" Jacket, 600-ft. coil</t>
  </si>
  <si>
    <t>1" Thermal Twin with 6.9" Jacket, 600-ft. coil</t>
  </si>
  <si>
    <t>1¼" Thermal Twin with 6.9" Jacket, 500-ft. coil</t>
  </si>
  <si>
    <t>1½" Thermal Twin with 6.9" Jacket, 300-ft. coil</t>
  </si>
  <si>
    <t>2" Thermal Twin with 7.9" Jacket, 300-ft. coil</t>
  </si>
  <si>
    <t>2½" Thermal Twin with 7.9" Jacket, 300-ft. coil</t>
  </si>
  <si>
    <t>1" Potable PEX Twin with 6.9" Jacket, 600-ft. coil</t>
  </si>
  <si>
    <t>1¼" Potable PEX Twin with 6.9" Jacket, 500-ft. coil</t>
  </si>
  <si>
    <t>1½" Potable PEX Twin with 6.9" Jacket, 300-ft. coil</t>
  </si>
  <si>
    <t>2" Potable PEX Twin with 7.9" Jacket, 300-ft. coil</t>
  </si>
  <si>
    <t>INS PLBG PIPE</t>
  </si>
  <si>
    <t>1" Potable PEX with 2.7" Jacket, 1,000-ft. coil</t>
  </si>
  <si>
    <t>¾" Potable PEX with 2.7" Jacket, 1,000-ft. coil</t>
  </si>
  <si>
    <t>1" Potable PEX with 5.5" Jacket, 600-ft. coil</t>
  </si>
  <si>
    <t>1¼" Potable PEX with 5.5" Jacket, 500-ft. coil</t>
  </si>
  <si>
    <t>1½" Potable PEX with 6.9" Jacket, 300-ft. coil</t>
  </si>
  <si>
    <t>2" Potable PEX with 6.9" Jacket, 300-ft. coil</t>
  </si>
  <si>
    <t>3" Potable PEX with 7.9" Jacket, 300-ft. coil</t>
  </si>
  <si>
    <t>1¼" Potable PEX Plus with 5.5" Jacket, 5 W/ft. 240VAC</t>
  </si>
  <si>
    <t>MANIFOLDS METAL</t>
  </si>
  <si>
    <t>A2400020</t>
  </si>
  <si>
    <t>Brass Manifold Loop End Cap Gasket, spare part</t>
  </si>
  <si>
    <t>A2400032</t>
  </si>
  <si>
    <t>Basic End Cap Gasket, spare part, R32</t>
  </si>
  <si>
    <t>A2610100</t>
  </si>
  <si>
    <t>TruFLOW Classic Manifold Extension Kit, 2 loops</t>
  </si>
  <si>
    <t>A2610200</t>
  </si>
  <si>
    <t>TruFLOW Classic Assembly, B&amp;I, 2-loop</t>
  </si>
  <si>
    <t>A2610500</t>
  </si>
  <si>
    <t>TruFLOW Classic Assembly, B&amp;I, 5-loop</t>
  </si>
  <si>
    <t>A2610600</t>
  </si>
  <si>
    <t>TruFLOW Classic Assembly, B&amp;I, 6-loop</t>
  </si>
  <si>
    <t>A2610700</t>
  </si>
  <si>
    <t>TruFLOW Classic Assembly, B&amp;I, 7-loop</t>
  </si>
  <si>
    <t>A2610800</t>
  </si>
  <si>
    <t>TruFLOW Classic Assembly, B&amp;I, 8-loop</t>
  </si>
  <si>
    <t>A2611000</t>
  </si>
  <si>
    <t>TruFLOW Classic Assembly, B&amp;I, 10-loop</t>
  </si>
  <si>
    <t>A2660200</t>
  </si>
  <si>
    <t>TruFLOW Jr. Assembly, Balancing Valves and Valveless, 2-loop</t>
  </si>
  <si>
    <t>A2660201</t>
  </si>
  <si>
    <t>TruFLOW Jr. Assembly, B&amp;I, 2-loop</t>
  </si>
  <si>
    <t>A2660300</t>
  </si>
  <si>
    <t>TruFLOW Jr. Assembly, Balancing Valves and Valveless, 3-loop</t>
  </si>
  <si>
    <t>A2660301</t>
  </si>
  <si>
    <t>TruFLOW Jr. Assembly, B&amp;I, 3-loop</t>
  </si>
  <si>
    <t>A2660401</t>
  </si>
  <si>
    <t>TruFLOW Jr. Assembly, B&amp;I, 4-loop</t>
  </si>
  <si>
    <t>A2660500</t>
  </si>
  <si>
    <t>TruFLOW Jr. Assembly, Balancing Valves and Valveless, 5-loop</t>
  </si>
  <si>
    <t>A2660501</t>
  </si>
  <si>
    <t>TruFLOW Jr. Assembly, B&amp;I, 5-loop</t>
  </si>
  <si>
    <t>A2660600</t>
  </si>
  <si>
    <t>TruFLOW Jr. Assembly, Balancing Valves and Valveless, 6-loop</t>
  </si>
  <si>
    <t>A2660601</t>
  </si>
  <si>
    <t>TruFLOW Jr. Assembly, B&amp;I, 6-loop</t>
  </si>
  <si>
    <t>A2660700</t>
  </si>
  <si>
    <t>TruFLOW Jr. Assembly, Balancing Valves and Valveless, 7-loop</t>
  </si>
  <si>
    <t>A2660701</t>
  </si>
  <si>
    <t>TruFLOW Jr. Assembly, B&amp;I, 7-loop</t>
  </si>
  <si>
    <t>A2660800</t>
  </si>
  <si>
    <t>TruFLOW Jr. Assembly, Balancing Valves and Valveless, 8-loop</t>
  </si>
  <si>
    <t>A2660801</t>
  </si>
  <si>
    <t>TruFLOW Jr. Assembly, B&amp;I, 8-loop</t>
  </si>
  <si>
    <t>A2663202</t>
  </si>
  <si>
    <t>TruFLOW Jr. Valveless, 2-loop</t>
  </si>
  <si>
    <t>A2663203</t>
  </si>
  <si>
    <t>TruFLOW Jr. Valveless, 3-loop</t>
  </si>
  <si>
    <t>A2663204</t>
  </si>
  <si>
    <t>TruFLOW Jr. Valveless, 4-loop</t>
  </si>
  <si>
    <t>A2663212</t>
  </si>
  <si>
    <t>TruFLOW Jr. Manifold Balancing Valves, 2-loop</t>
  </si>
  <si>
    <t>A2663213</t>
  </si>
  <si>
    <t>TruFLOW Jr. Manifold Balancing Valves, 3-loop</t>
  </si>
  <si>
    <t>A2663214</t>
  </si>
  <si>
    <t>TruFLOW Jr. Manifold Balancing Valves, 4-loop</t>
  </si>
  <si>
    <t>A2663222</t>
  </si>
  <si>
    <t>TruFLOW Jr. Isolation Valves, 2-loop</t>
  </si>
  <si>
    <t>A2700202</t>
  </si>
  <si>
    <t>Stainless-steel Manifold Assembly, 1" with flow meter, B&amp;I, ball valve, 2 loops</t>
  </si>
  <si>
    <t>A2700302</t>
  </si>
  <si>
    <t>Stainless-steel Manifold Assembly, 1" with flow meter, B&amp;I, ball valve, 3 loops</t>
  </si>
  <si>
    <t>A2700402</t>
  </si>
  <si>
    <t>Stainless-steel Manifold Assembly, 1" with flow meter, B&amp;I, ball valve, 4 loops</t>
  </si>
  <si>
    <t>A2700502</t>
  </si>
  <si>
    <t>Stainless-steel Manifold Assembly, 1" with flow meter, B&amp;I, ball valve, 5 loops</t>
  </si>
  <si>
    <t>A2700602</t>
  </si>
  <si>
    <t>Stainless-steel Manifold Assembly, 1" with flow meter, B&amp;I, ball valve, 6 loops</t>
  </si>
  <si>
    <t>A2700702</t>
  </si>
  <si>
    <t>Stainless-steel Manifold Assembly, 1" with flow meter, B&amp;I, ball valve, 7 loops</t>
  </si>
  <si>
    <t>A2700802</t>
  </si>
  <si>
    <t>Stainless-steel Manifold Assembly, 1" with flow meter, B&amp;I, ball valve, 8 loops</t>
  </si>
  <si>
    <t>A2701002</t>
  </si>
  <si>
    <t>Stainless-steel Manifold Assembly, 1" with flow meter, B&amp;I, ball valve, 10 loops</t>
  </si>
  <si>
    <t>A2701202</t>
  </si>
  <si>
    <t>Stainless-steel Manifold Assembly, 1" with flow meter, B&amp;I, ball valve, 12 loops</t>
  </si>
  <si>
    <t>A2720202</t>
  </si>
  <si>
    <t>Stainless-steel Manifold Assembly, 1¼" with flow meter, B&amp;I, ball valve, 2 loops</t>
  </si>
  <si>
    <t>A2720302</t>
  </si>
  <si>
    <t>Stainless-steel Manifold Assembly, 1¼" with flow meter, B&amp;I, ball valve, 3 loops</t>
  </si>
  <si>
    <t>A2720402</t>
  </si>
  <si>
    <t>Stainless-steel Manifold Assembly, 1¼" with flow meter, B&amp;I, ball valve, 4 loops</t>
  </si>
  <si>
    <t>A2720502</t>
  </si>
  <si>
    <t>Stainless-steel Manifold Assembly, 1¼" with flow meter, B&amp;I, ball valve, 5 loops</t>
  </si>
  <si>
    <t>A2720602</t>
  </si>
  <si>
    <t>Stainless-steel Manifold Assembly, 1¼" with flow meter, B&amp;I, ball valve, 6 loops</t>
  </si>
  <si>
    <t>A2720702</t>
  </si>
  <si>
    <t>Stainless-steel Manifold Assembly, 1¼" with flow meter, B&amp;I, ball valve, 7 loops</t>
  </si>
  <si>
    <t>A2720802</t>
  </si>
  <si>
    <t>Stainless-steel Manifold Assembly, 1¼" with flow meter, B&amp;I, ball valve, 8 loops</t>
  </si>
  <si>
    <t>A2721002</t>
  </si>
  <si>
    <t>Stainless-steel Manifold Assembly, 1¼" with flow meter, B&amp;I, ball valve, 10 loops</t>
  </si>
  <si>
    <t>A2721202</t>
  </si>
  <si>
    <t>Stainless-steel Manifold Assembly, 1¼" with flow meter, B&amp;I, ball valve, 12 loops</t>
  </si>
  <si>
    <t>F2801575</t>
  </si>
  <si>
    <t>1½" x 6' Copper Valveless Manifold with 24 outlets, ¾" sweat</t>
  </si>
  <si>
    <t>F2802075</t>
  </si>
  <si>
    <t>2" x 6' Copper Valveless Manifold with 24 outlets, ¾" sweat</t>
  </si>
  <si>
    <t>F2811220</t>
  </si>
  <si>
    <t>2" x 4' Copper Valved Manifold with R20 Threaded Ball Valves, 12 outlets</t>
  </si>
  <si>
    <t>F2811225</t>
  </si>
  <si>
    <t>2" x 4' Copper Valved Manifold with R25 Threaded Ball Valves, 12 outlets</t>
  </si>
  <si>
    <t>F2821220</t>
  </si>
  <si>
    <t>2" x 4' Copper Valved Manifold with R20 Threaded Ball and Balancing Valves, 12 outlets</t>
  </si>
  <si>
    <t>F2821225</t>
  </si>
  <si>
    <t>2" x 4' Copper Valved Manifold with R25 Threaded Ball and Balancing Valves, 12 outlets</t>
  </si>
  <si>
    <t>LF2500400</t>
  </si>
  <si>
    <t>1" Copper Manifold with LF Brass ½" ProPEX Ball Valve, 4 outlets</t>
  </si>
  <si>
    <t>LF2500600</t>
  </si>
  <si>
    <t>1" Copper Manifold with LF Brass ½" ProPEX Ball Valve, 6 outlets</t>
  </si>
  <si>
    <t>LF2500800</t>
  </si>
  <si>
    <t>1" Copper Manifold with LF Brass ½" ProPEX Ball Valve, 8 outlets</t>
  </si>
  <si>
    <t>LF2501000</t>
  </si>
  <si>
    <t>1" Copper Manifold with LF Brass ½" ProPEX Ball Valve, 10 outlets</t>
  </si>
  <si>
    <t>LF2501200</t>
  </si>
  <si>
    <t>1" Copper Manifold with LF Brass ½" ProPEX Ball Valve, 12 outlets</t>
  </si>
  <si>
    <t>LF2801050</t>
  </si>
  <si>
    <t>ProPEX 1" Copper Branch Manifold with ½" ProPEX LF brass outlets, 4 outlets</t>
  </si>
  <si>
    <t>LF2811050</t>
  </si>
  <si>
    <t>ProPEX 1" Copper Branch Manifold with ½" ProPEX LF brass outlets, 6 outlets</t>
  </si>
  <si>
    <t>LF2821050</t>
  </si>
  <si>
    <t>ProPEX 1" Copper Branch Manifold with ½" ProPEX LF brass outlets, 8 outlets</t>
  </si>
  <si>
    <t>LF2831050</t>
  </si>
  <si>
    <t>ProPEX 1" Copper Branch Manifold with ½" ProPEX LF brass outlets, 10 outlets</t>
  </si>
  <si>
    <t>LF2841050</t>
  </si>
  <si>
    <t>ProPEX 1" Copper Branch Manifold with ½" ProPEX LF brass outlets, 12 outlets</t>
  </si>
  <si>
    <t>Q2811263</t>
  </si>
  <si>
    <t>Q2811275</t>
  </si>
  <si>
    <t>2" x 4' Copper Valved Manifold with ¾" ProPEX Ball Valves, 12 outlets</t>
  </si>
  <si>
    <t>Q2821263</t>
  </si>
  <si>
    <t>Q2821275</t>
  </si>
  <si>
    <t>2" x 4' Copper Valved Manifold with ¾" ProPEX Ball and Balancing Valves, 12 outlets</t>
  </si>
  <si>
    <t>Q2831275</t>
  </si>
  <si>
    <t>2" x 4' Copper Valveless Manifold with ¾" ProPEX, 12 outlets</t>
  </si>
  <si>
    <t>MANIFOLDS PLASTIC</t>
  </si>
  <si>
    <t>A2670001</t>
  </si>
  <si>
    <t>EP Heating Manifold Single Section with Isolation Valve</t>
  </si>
  <si>
    <t>A2670003</t>
  </si>
  <si>
    <t>EP Heating Manifold Single Section with Balancing Valve and Flow Meter</t>
  </si>
  <si>
    <t>A2670201</t>
  </si>
  <si>
    <t>EP Heating Manifold Assembly with Flow Meter, 2-loop</t>
  </si>
  <si>
    <t>A2670301</t>
  </si>
  <si>
    <t>EP Heating Manifold Assembly with Flow Meter, 3-loop</t>
  </si>
  <si>
    <t>A2670401</t>
  </si>
  <si>
    <t>EP Heating Manifold Assembly with Flow Meter, 4-loop</t>
  </si>
  <si>
    <t>A2670501</t>
  </si>
  <si>
    <t>EP Heating Manifold Assembly with Flow Meter, 5-loop</t>
  </si>
  <si>
    <t>A2670601</t>
  </si>
  <si>
    <t>EP Heating Manifold Assembly with Flow Meter, 6-loop</t>
  </si>
  <si>
    <t>A2670701</t>
  </si>
  <si>
    <t>EP Heating Manifold Assembly with Flow Meter, 7-loop</t>
  </si>
  <si>
    <t>A2670801</t>
  </si>
  <si>
    <t>EP Heating Manifold Assembly with Flow Meter, 8-loop</t>
  </si>
  <si>
    <t>A2671300</t>
  </si>
  <si>
    <t>EP Heating Manifold Actuator Adapter</t>
  </si>
  <si>
    <t>B2253751</t>
  </si>
  <si>
    <t>3" x 10' HDPE Valveless Manifold (12" o.c.), 10 outlet, ¾" ProPEX</t>
  </si>
  <si>
    <t>B2253752</t>
  </si>
  <si>
    <t>3" x 20' HDPE Valveless Manifold (12" o.c.), 20 outlet, ¾" ProPEX</t>
  </si>
  <si>
    <t>B2254751</t>
  </si>
  <si>
    <t>4" x 10' HDPE Valveless Manifold (12" o.c.), 10 outlet, ¾" ProPEX</t>
  </si>
  <si>
    <t>B2254752</t>
  </si>
  <si>
    <t>4" x 20' HDPE Valveless Manifold (12" o.c.), 20 outlet, ¾" ProPEX</t>
  </si>
  <si>
    <t>B2273101</t>
  </si>
  <si>
    <t>3" x 10' HDPE Valveless Manifold (12" o.c.), 10 outlet, 1" ProPEX</t>
  </si>
  <si>
    <t>B2273102</t>
  </si>
  <si>
    <t>3" x 20' HDPE Valveless Manifold (12" o.c.), 20 outlet, 1" ProPEX</t>
  </si>
  <si>
    <t>B2274101</t>
  </si>
  <si>
    <t>4" x 10' HDPE Valveless Manifold (12" o.c.), 10 outlet, 1" ProPEX</t>
  </si>
  <si>
    <t>B2274102</t>
  </si>
  <si>
    <t>4" x 20' HDPE Valveless Manifold (12" o.c.), 20 outlet, 1" ProPEX</t>
  </si>
  <si>
    <t>Q2087550</t>
  </si>
  <si>
    <t>¾" EP Branch Multi-port Elbow, 8 outlets with mounting clips</t>
  </si>
  <si>
    <t>Q2101000</t>
  </si>
  <si>
    <t>1" EP Branch Multi-port Elbow, 10 outlets with mounting clips</t>
  </si>
  <si>
    <t>Q2101051</t>
  </si>
  <si>
    <t>1" EP Branch Multi-port Tee, 10 outlets with mounting clips</t>
  </si>
  <si>
    <t>Q2121051</t>
  </si>
  <si>
    <t>1" EP Branch Multi-port Tee, 12 outlets with mounting clips</t>
  </si>
  <si>
    <t>Q2227557</t>
  </si>
  <si>
    <t>EP Flow-through Multi-port Tee, 2 outlets, ¾" x ¾" ProPEX</t>
  </si>
  <si>
    <t>Q2231057</t>
  </si>
  <si>
    <t>EP Flow-through Multi-port Tee, 3 outlets, 1" x ¾" ProPEX</t>
  </si>
  <si>
    <t>Q2231373</t>
  </si>
  <si>
    <t>EP Flow-through Multi-port Tee, 3 (¾") outlets, 1¼" x 1¼" ProPEX</t>
  </si>
  <si>
    <t>Q2231375</t>
  </si>
  <si>
    <t>1¼" EP Branch Multi-port Tee, 3 (¾") outlets</t>
  </si>
  <si>
    <t>Q2232102</t>
  </si>
  <si>
    <t>EP Flow-through Multi-port Tee, 3 (1") outlets, 2" x 2" ProPEX</t>
  </si>
  <si>
    <t>Q2235577</t>
  </si>
  <si>
    <t>EP Flow-through Multi-port Elbow, 3 outlets, ¾" x ¾" ProPEX</t>
  </si>
  <si>
    <t>Q2237550</t>
  </si>
  <si>
    <t>¾" EP Branch Multi-port Tee, 3 outlets</t>
  </si>
  <si>
    <t>Q2237557</t>
  </si>
  <si>
    <t>EP Flow-through Multi-port Tee, 3 outlets, ¾" x ¾" ProPEX</t>
  </si>
  <si>
    <t>Q2237757</t>
  </si>
  <si>
    <t>EP Flow-through Multi-port Vertical Tee, 3 outlets, ¾" x ¾" x ¾" ProPEX</t>
  </si>
  <si>
    <t>Q2241050</t>
  </si>
  <si>
    <t>1" EP Branch Multi-port Tee, 4 outlets</t>
  </si>
  <si>
    <t>Q2241051</t>
  </si>
  <si>
    <t>EP Flow-through Multi-port Tee, 4 outlets, 1" x 1" ProPEX</t>
  </si>
  <si>
    <t>Q2241057</t>
  </si>
  <si>
    <t>EP Flow-through Multi-port Tee, 4 outlets, 1" x ¾" ProPEX</t>
  </si>
  <si>
    <t>Q2245577</t>
  </si>
  <si>
    <t>EP Flow-through Multi-port Elbow, 4 outlets, ¾" x ¾" ProPEX</t>
  </si>
  <si>
    <t>Q2247550</t>
  </si>
  <si>
    <t>¾" EP Branch Multi-port Tee, 4 outlets</t>
  </si>
  <si>
    <t>Q2247557</t>
  </si>
  <si>
    <t>EP Flow-through Multi-port Tee, 4 outlets, ¾" x ¾" ProPEX</t>
  </si>
  <si>
    <t>Q2247577</t>
  </si>
  <si>
    <t>EP Flow-through Multi-port Horizontal Tee, 4 outlets, ¾" x ¾" x ¾" ProPEX</t>
  </si>
  <si>
    <t>Q2247757</t>
  </si>
  <si>
    <t>EP Flow-through Multi-port Vertical Tee, 4 outlets, ¾" x ¾" x ¾" ProPEX</t>
  </si>
  <si>
    <t>Q2261050</t>
  </si>
  <si>
    <t>1" EP Branch Multi-port Tee, 6 outlets</t>
  </si>
  <si>
    <t>Q2261051</t>
  </si>
  <si>
    <t>EP Flow-through Multi-port Tee, 6 outlets, 1" x 1" ProPEX</t>
  </si>
  <si>
    <t>Q2261057</t>
  </si>
  <si>
    <t>EP Flow-through Multi-port Tee, 6 outlets, 1" x ¾" ProPEX</t>
  </si>
  <si>
    <t>Q2267550</t>
  </si>
  <si>
    <t>¾" EP Branch Multi-port Tee, 6 outlets</t>
  </si>
  <si>
    <t>Q2267557</t>
  </si>
  <si>
    <t>EP Flow-through Multi-port Tee, 6 outlets, ¾" x ¾" ProPEX</t>
  </si>
  <si>
    <t>Q2271051</t>
  </si>
  <si>
    <t>1" EP Branch Multi-port Tee, 7 outlets with mounting clips</t>
  </si>
  <si>
    <t>Q2277550</t>
  </si>
  <si>
    <t>¾" EP Branch Multi-port Tee, 7 outlets with mounting clips</t>
  </si>
  <si>
    <t>Q2281051</t>
  </si>
  <si>
    <t>1" EP Branch Multi-port Tee, 8 outlets with mounting clips</t>
  </si>
  <si>
    <t>Q2287550</t>
  </si>
  <si>
    <t>¾" EP Branch Multi-port Tee, 8 outlets with mounting clips</t>
  </si>
  <si>
    <t>Q2337550</t>
  </si>
  <si>
    <t>¾" EP Branch Opposing-port Multi-port Tee, 3 outlets</t>
  </si>
  <si>
    <t>Q2337557</t>
  </si>
  <si>
    <t>EP Flow-through Opposing-port Multi-port Tee, 3 outlets, ¾" x ¾" ProPEX</t>
  </si>
  <si>
    <t>Q2347550</t>
  </si>
  <si>
    <t>¾" EP Branch Opposing-port Multi-port Tee, 4 outlets</t>
  </si>
  <si>
    <t>Q2347557</t>
  </si>
  <si>
    <t>EP Flow-through Opposing-port Multi-port Tee, 4 outlets, ¾" x ¾" ProPEX</t>
  </si>
  <si>
    <t>Q2367557</t>
  </si>
  <si>
    <t>EP Flow-through Opposing-port Multi-port Tee, 6 outlets, ¾" x ¾" ProPEX</t>
  </si>
  <si>
    <t>Q4801075</t>
  </si>
  <si>
    <t>ProPEX EP Opposing-port Tee 1" x 1" x ¾" x ¾"</t>
  </si>
  <si>
    <t>Q4801375</t>
  </si>
  <si>
    <t>ProPEX EP Opposing-port Tee 1¼" x 1¼" x ¾" x ¾"</t>
  </si>
  <si>
    <t>Q4801575</t>
  </si>
  <si>
    <t>ProPEX EP Opposing-port Tee 1½" x 1½" x ¾" x ¾"</t>
  </si>
  <si>
    <t>Q4802075</t>
  </si>
  <si>
    <t>ProPEX EP Opposing-port Tee 2" x 2" x ¾" x ¾"</t>
  </si>
  <si>
    <t>MATS</t>
  </si>
  <si>
    <t>M2306060000</t>
  </si>
  <si>
    <t>½" Wirsbo hePEX Radiant Rollout Mat (6" o.c.), 5 loop</t>
  </si>
  <si>
    <t>call for price</t>
  </si>
  <si>
    <t>M2309054000</t>
  </si>
  <si>
    <t>½" Wirsbo hePEX Radiant Rollout Mat (9" o.c.), 3 loop</t>
  </si>
  <si>
    <t>M2312072000</t>
  </si>
  <si>
    <t>½" Wirsbo hePEX Radiant Rollout Mat (12" o.c.), 3 loop</t>
  </si>
  <si>
    <t>M2406060000</t>
  </si>
  <si>
    <t>M2409054000</t>
  </si>
  <si>
    <t>M2412072000</t>
  </si>
  <si>
    <t>MOUNTING PARTS</t>
  </si>
  <si>
    <t>A2603524</t>
  </si>
  <si>
    <t>Manifold Wall Cabinet, 35.5" H x 24" W x 3.5" D</t>
  </si>
  <si>
    <t>A2603530</t>
  </si>
  <si>
    <t>Manifold Wall Cabinet, 35.5" H x 30.5" W x 3.5" D</t>
  </si>
  <si>
    <t>A2603539</t>
  </si>
  <si>
    <t>Manifold Wall Cabinet, 35.5" H x 39" W x 3.5" D</t>
  </si>
  <si>
    <t>A3019900</t>
  </si>
  <si>
    <t>Spacer Ring VA33 for White Thermal Actuators</t>
  </si>
  <si>
    <t>A5110375</t>
  </si>
  <si>
    <t>A5110500</t>
  </si>
  <si>
    <t>½" Metal Bend Support</t>
  </si>
  <si>
    <t>A5110625</t>
  </si>
  <si>
    <t>A5110750</t>
  </si>
  <si>
    <t>¾" Metal Bend Support</t>
  </si>
  <si>
    <t>A5150375</t>
  </si>
  <si>
    <t>A5150750</t>
  </si>
  <si>
    <t>¾" Plastic Bend Support</t>
  </si>
  <si>
    <t>A5250500</t>
  </si>
  <si>
    <t>½" Plastic Bend Support</t>
  </si>
  <si>
    <t>A5500500</t>
  </si>
  <si>
    <t>A5500625</t>
  </si>
  <si>
    <t>A5500750</t>
  </si>
  <si>
    <t>1¼" PVC Elbow for ¾" PEX Bend Support</t>
  </si>
  <si>
    <t>A5501000</t>
  </si>
  <si>
    <t>1½" PVC Elbow for 1" PEX Bend Support</t>
  </si>
  <si>
    <t>A5700500</t>
  </si>
  <si>
    <t>½" PEX Rail, 6.5 ft.</t>
  </si>
  <si>
    <t>A5700625</t>
  </si>
  <si>
    <t>A5700750</t>
  </si>
  <si>
    <t>¾" PEX Rail, 6.5 ft.</t>
  </si>
  <si>
    <t>A5750001</t>
  </si>
  <si>
    <t>A5750500</t>
  </si>
  <si>
    <t>PEX Wall Support Bracket, ½" and ¾"</t>
  </si>
  <si>
    <t>A7012000</t>
  </si>
  <si>
    <t>2" Blue Foam Staples, 300/pkg.</t>
  </si>
  <si>
    <t>A7015050</t>
  </si>
  <si>
    <t>1½" Plastic Foam Staples, 300/pkg.</t>
  </si>
  <si>
    <t>A7015075</t>
  </si>
  <si>
    <t>2½" Plastic Foam Staples, 300/pkg.</t>
  </si>
  <si>
    <t>A7031000</t>
  </si>
  <si>
    <t>Fixing Wire, 1,000/bundle</t>
  </si>
  <si>
    <t>A7250500</t>
  </si>
  <si>
    <t>Tube Clamp Suspension (½ PEX), 100/pkg.</t>
  </si>
  <si>
    <t>A7250750</t>
  </si>
  <si>
    <t>Tube Clamp Suspension (¾ PEX), 50/pkg.</t>
  </si>
  <si>
    <t>A7350500</t>
  </si>
  <si>
    <t>Tube Clamp Standard (½ PEX), 100/pkg.</t>
  </si>
  <si>
    <t>A7350750</t>
  </si>
  <si>
    <t>Tube Clamp Standard (¾ PEX), 50/pkg.</t>
  </si>
  <si>
    <t>A7750700</t>
  </si>
  <si>
    <t>Fire Sprinkler Adapter Mounting Bracket, ¾" and 1"</t>
  </si>
  <si>
    <t>F5120375</t>
  </si>
  <si>
    <t>F5120500</t>
  </si>
  <si>
    <t>½" Metal Drop Ear Bend Support</t>
  </si>
  <si>
    <t>F5140500</t>
  </si>
  <si>
    <t>½" Metal Straight-through Support</t>
  </si>
  <si>
    <t>F5200375</t>
  </si>
  <si>
    <t>F5200500</t>
  </si>
  <si>
    <t>½" Plastic Drop Ear Bend Support</t>
  </si>
  <si>
    <t>F5801000</t>
  </si>
  <si>
    <t>Single-tube PEX Stand-up Bracket for ½" PEX</t>
  </si>
  <si>
    <t>F5805000</t>
  </si>
  <si>
    <t>Five-tube PEX Stand-up Bracket for ½" PEX</t>
  </si>
  <si>
    <t>F7000005</t>
  </si>
  <si>
    <t>Fire Sprinkler Adapter Push-on Nut, 25/pkg.</t>
  </si>
  <si>
    <t>F7040500</t>
  </si>
  <si>
    <t>½" PEX-a Pipe Support, 9-ft. length</t>
  </si>
  <si>
    <t>F7040750</t>
  </si>
  <si>
    <t>¾" PEX-a Pipe Support, 9-ft. length</t>
  </si>
  <si>
    <t>F7041000</t>
  </si>
  <si>
    <t>1" PEX-a Pipe Support, 9-ft. length</t>
  </si>
  <si>
    <t>F7041250</t>
  </si>
  <si>
    <t>1¼" PEX-a Pipe Support, 9-ft. length</t>
  </si>
  <si>
    <t>F7041500</t>
  </si>
  <si>
    <t>1½" PEX-a Pipe Support, 9-ft. length</t>
  </si>
  <si>
    <t>F7042000</t>
  </si>
  <si>
    <t>2" PEX-a Pipe Support, 9-ft. length</t>
  </si>
  <si>
    <t>F7042500</t>
  </si>
  <si>
    <t>2½" PEX-a Pipe Support, 9-ft. length</t>
  </si>
  <si>
    <t>F7043000</t>
  </si>
  <si>
    <t>3" PEX-a Pipe Support, 9-ft. length</t>
  </si>
  <si>
    <t>F7050375</t>
  </si>
  <si>
    <t>F7050750</t>
  </si>
  <si>
    <t>F7051000</t>
  </si>
  <si>
    <t>Tube Talon (1" PEX), 50/pkg.</t>
  </si>
  <si>
    <t>F7051001</t>
  </si>
  <si>
    <t>1" PEX Clip, 50/pkg.</t>
  </si>
  <si>
    <t>F7051258</t>
  </si>
  <si>
    <t>½" PEX Clip, 100/pkg.</t>
  </si>
  <si>
    <t>F7057500</t>
  </si>
  <si>
    <t>¾" PEX Clip, 100/pkg.</t>
  </si>
  <si>
    <t>F7060375</t>
  </si>
  <si>
    <t>Q7410510</t>
  </si>
  <si>
    <t>PEX-a Pipe Support Strapping for ½", ¾" and 1" PEX</t>
  </si>
  <si>
    <t>Q7411220</t>
  </si>
  <si>
    <t>PEX-a Pipe Support Strapping for 1¼", 1½" and 2" PEX</t>
  </si>
  <si>
    <t>OTHER COMPONENTS</t>
  </si>
  <si>
    <t>A2771050</t>
  </si>
  <si>
    <t>Stainless-steel Manifold Temperature Gauge, set of 2</t>
  </si>
  <si>
    <t>A2771060</t>
  </si>
  <si>
    <t>Spacer Ring VA10 for Thermal Actuators</t>
  </si>
  <si>
    <t>A2870100</t>
  </si>
  <si>
    <t>Spacer Ring VA31H for Thermal Actuators</t>
  </si>
  <si>
    <t>F1035400</t>
  </si>
  <si>
    <t>½" HDPE Corrugated Sleeve, Red, 400-ft. coil</t>
  </si>
  <si>
    <t>F1037400</t>
  </si>
  <si>
    <t>¾" HDPE Corrugated Sleeve, Red, 400 ft.</t>
  </si>
  <si>
    <t>F1055400</t>
  </si>
  <si>
    <t>½" HDPE Corrugated Sleeve, Blue, 400-ft. coil</t>
  </si>
  <si>
    <t>F1057400</t>
  </si>
  <si>
    <t>¾" HDPE Corrugated Sleeve, Blue, 400 ft.</t>
  </si>
  <si>
    <t>F5600500</t>
  </si>
  <si>
    <t>Chrome Finishing Sleeve for ½" PEX (11/16" O.D.)</t>
  </si>
  <si>
    <t>F5650500</t>
  </si>
  <si>
    <t>ProPEX Escutcheon for ½" PEX (11/16" O.D.), chrome-plated</t>
  </si>
  <si>
    <t>F5670500</t>
  </si>
  <si>
    <t>ProPEX Escutcheon for ½" PEX (11/16" O.D.), white</t>
  </si>
  <si>
    <t>F5700002</t>
  </si>
  <si>
    <t>Steel Plate Protector, 100/pkg.</t>
  </si>
  <si>
    <t>Q70640HW</t>
  </si>
  <si>
    <t>Concealed Flat Cover Plate for HSW, White, (HSW style only)</t>
  </si>
  <si>
    <t>Q70749WH</t>
  </si>
  <si>
    <t>Concealed Flat Cover Plate for 162F LF RC-RES Sprinkler, White, 3¼"</t>
  </si>
  <si>
    <t>Q71850LW</t>
  </si>
  <si>
    <t>Two-piece Recessed Escutcheon for LF Recessed Pendent and LF Recessed HSW, White</t>
  </si>
  <si>
    <t>Q7400500</t>
  </si>
  <si>
    <t>Plastic Tubing Clip, ½", 100/pkg.</t>
  </si>
  <si>
    <t>Q7412540</t>
  </si>
  <si>
    <t>PEX-a Pipe Support Strapping for 2½", 3", 3½" PEX</t>
  </si>
  <si>
    <t>Q7503000</t>
  </si>
  <si>
    <t>PANELS</t>
  </si>
  <si>
    <t>A5060701</t>
  </si>
  <si>
    <t>Quik Trak 7" x 48" Panels</t>
  </si>
  <si>
    <t>A5060702</t>
  </si>
  <si>
    <t>Quik Trak 7" x 48" Return Panels</t>
  </si>
  <si>
    <t>A5060712</t>
  </si>
  <si>
    <t>Quik Trak 12" x 48" Combo Panel, 6 runs with return</t>
  </si>
  <si>
    <t>A5060722</t>
  </si>
  <si>
    <t>Quik Trak 12" x 12" Combo 90, 6 runs</t>
  </si>
  <si>
    <t>A5060732</t>
  </si>
  <si>
    <t>Quik Trak 7" x 12" Combo Access Panel, 6 runs with 1 access</t>
  </si>
  <si>
    <t>A5060761</t>
  </si>
  <si>
    <t>Quik Trak 7" x 48" x 6 Panels (fully assembled set)</t>
  </si>
  <si>
    <t>A5080375</t>
  </si>
  <si>
    <t>A5080500</t>
  </si>
  <si>
    <t>Joist Trak, ½" Heat Transfer Panel</t>
  </si>
  <si>
    <t>A5090313</t>
  </si>
  <si>
    <t>Fast Trak 0.5</t>
  </si>
  <si>
    <t>A5090500</t>
  </si>
  <si>
    <t>Fast Trak 1.3i</t>
  </si>
  <si>
    <t>A5091000</t>
  </si>
  <si>
    <t>Fast Trak Edge Strip, 65-ft. roll</t>
  </si>
  <si>
    <t>PEX A</t>
  </si>
  <si>
    <t>A1140313</t>
  </si>
  <si>
    <t>5/16" Wirsbo hePEX, 100-ft. coil</t>
  </si>
  <si>
    <t>A1140375</t>
  </si>
  <si>
    <t>A1140500</t>
  </si>
  <si>
    <t>½" Wirsbo hePEX, 100-ft. coil</t>
  </si>
  <si>
    <t>A1140625</t>
  </si>
  <si>
    <t>A1140750</t>
  </si>
  <si>
    <t>¾" Wirsbo hePEX, 100-ft. coil</t>
  </si>
  <si>
    <t>A1141000</t>
  </si>
  <si>
    <t>1" Wirsbo hePEX, 100-ft. coil</t>
  </si>
  <si>
    <t>A1141250</t>
  </si>
  <si>
    <t>1¼" Wirsbo hePEX, 100-ft. coil</t>
  </si>
  <si>
    <t>A1141500</t>
  </si>
  <si>
    <t>1½" Wirsbo hePEX, 100-ft. coil</t>
  </si>
  <si>
    <t>A1142000</t>
  </si>
  <si>
    <t>2" Wirsbo hePEX, 100-ft. coil</t>
  </si>
  <si>
    <t>A1144000</t>
  </si>
  <si>
    <t>4" Wirsbo hePEX, 100-ft. coil</t>
  </si>
  <si>
    <t>A1180313</t>
  </si>
  <si>
    <t>5/16" Wirsbo hePEX, 250-ft. coil</t>
  </si>
  <si>
    <t>A1210375</t>
  </si>
  <si>
    <t>A1210625</t>
  </si>
  <si>
    <t>A1220313</t>
  </si>
  <si>
    <t>5/16" Wirsbo hePEX, 1,000-ft. coil</t>
  </si>
  <si>
    <t>A1220375</t>
  </si>
  <si>
    <t>A1220500</t>
  </si>
  <si>
    <t>½" Wirsbo hePEX, 1,000-ft. coil</t>
  </si>
  <si>
    <t>A1220625</t>
  </si>
  <si>
    <t>A1220750</t>
  </si>
  <si>
    <t>¾" Wirsbo hePEX, 1,000-ft. coil</t>
  </si>
  <si>
    <t>A1240750</t>
  </si>
  <si>
    <t>¾" Wirsbo hePEX, 500-ft. coil</t>
  </si>
  <si>
    <t>A1241000</t>
  </si>
  <si>
    <t>1" Wirsbo hePEX, 500-ft. coil</t>
  </si>
  <si>
    <t>A1250500</t>
  </si>
  <si>
    <t>½" Wirsbo hePEX, 300-ft. coil</t>
  </si>
  <si>
    <t>A1250625</t>
  </si>
  <si>
    <t>A1250750</t>
  </si>
  <si>
    <t>¾" Wirsbo hePEX, 300-ft. coil</t>
  </si>
  <si>
    <t>A1251000</t>
  </si>
  <si>
    <t>1" Wirsbo hePEX, 300-ft. coil</t>
  </si>
  <si>
    <t>A1251250</t>
  </si>
  <si>
    <t>1¼" Wirsbo hePEX, 300-ft. coil</t>
  </si>
  <si>
    <t>A1251500</t>
  </si>
  <si>
    <t>1½" Wirsbo hePEX, 300-ft. coil</t>
  </si>
  <si>
    <t>A1252000</t>
  </si>
  <si>
    <t>2" Wirsbo hePEX, 300-ft. coil</t>
  </si>
  <si>
    <t>A1252500</t>
  </si>
  <si>
    <t>A1260500</t>
  </si>
  <si>
    <t>½" Wirsbo hePEX, 500-ft. coil</t>
  </si>
  <si>
    <t>A1921000</t>
  </si>
  <si>
    <t>1" Wirsbo hePEX, 20-ft. straight length, 200 ft. (10 per bundle)</t>
  </si>
  <si>
    <t>A1921250</t>
  </si>
  <si>
    <t>1¼" Wirsbo hePEX, 20-ft. straight length, 100 ft. (5 per bundle)</t>
  </si>
  <si>
    <t>A1921500</t>
  </si>
  <si>
    <t>1½" Wirsbo hePEX, 20-ft. straight length, 100 ft. (5 per bundle)</t>
  </si>
  <si>
    <t>A1922000</t>
  </si>
  <si>
    <t>2" Wirsbo hePEX, 20-ft. straight length, 100 ft. (5 per bundle)</t>
  </si>
  <si>
    <t>A1922500</t>
  </si>
  <si>
    <t>2½" Wirsbo hePEX 20-ft. straight length, 60 ft.(3 per bundle)</t>
  </si>
  <si>
    <t>A1923000</t>
  </si>
  <si>
    <t>3" Wirsbo hePEX 20-ft. straight length, 40 ft.(2 per bundle)</t>
  </si>
  <si>
    <t>A1930500</t>
  </si>
  <si>
    <t>½" Wirsbo hePEX, 20-ft. straight length, 500 ft. (25 per bundle)</t>
  </si>
  <si>
    <t>A1930625</t>
  </si>
  <si>
    <t>A1930750</t>
  </si>
  <si>
    <t>¾" Wirsbo hePEX, 20-ft. straight length, 300 ft. (15 per bundle)</t>
  </si>
  <si>
    <t>A6140500</t>
  </si>
  <si>
    <t>½" Pre-insulated Wirsbo hePEX with ½" insulation, 100-ft. coil</t>
  </si>
  <si>
    <t>A6140750</t>
  </si>
  <si>
    <t>¾" Pre-insulated Wirsbo hePEX with ½" insulation, 100-ft. coil</t>
  </si>
  <si>
    <t>A6141000</t>
  </si>
  <si>
    <t>1" Pre-insulated Wirsbo hePEX with ½" insulation, 100-ft. coil</t>
  </si>
  <si>
    <t>A6150750</t>
  </si>
  <si>
    <t>¾" Pre-insulated Wirsbo hePEX with 1" insulation, 100-ft. coil</t>
  </si>
  <si>
    <t>A6151000</t>
  </si>
  <si>
    <t>1" Pre-insulated Wirsbo hePEX with 1" insulation, 100-ft. coil</t>
  </si>
  <si>
    <t>A6151250</t>
  </si>
  <si>
    <t>1¼" Pre-insulated Wirsbo hePEX with 1" insulation, 100-ft. coil</t>
  </si>
  <si>
    <t>A6160750</t>
  </si>
  <si>
    <t>¾" Pre-insulated Wirsbo hePEX with 1½" insulation, 100-ft. coil</t>
  </si>
  <si>
    <t>A6161000</t>
  </si>
  <si>
    <t>1" Pre-insulated Wirsbo hePEX with 1½" insulation, 100-ft. coil</t>
  </si>
  <si>
    <t>A6161250</t>
  </si>
  <si>
    <t>1¼" Pre-insulated Wirsbo hePEX with 1½" insulation, 100-ft. coil</t>
  </si>
  <si>
    <t>A6161500</t>
  </si>
  <si>
    <t>1½" Pre-insulated Wirsbo hePEX with 1½" insulation, 75-ft. coil</t>
  </si>
  <si>
    <t>F1021250</t>
  </si>
  <si>
    <t>1¼" Uponor AquaPEX White, 300-ft. coil</t>
  </si>
  <si>
    <t>F1021500</t>
  </si>
  <si>
    <t>1½" Uponor AquaPEX White, 300-ft. coil</t>
  </si>
  <si>
    <t>F1022000</t>
  </si>
  <si>
    <t>2" Uponor AquaPEX White, 300-ft. coil</t>
  </si>
  <si>
    <t>F1023000</t>
  </si>
  <si>
    <t>3" Uponor AquaPEX White, 300-ft. coil</t>
  </si>
  <si>
    <t>F1040250</t>
  </si>
  <si>
    <t>¼" Uponor AquaPEX White, 100-ft. coil</t>
  </si>
  <si>
    <t>F1040500</t>
  </si>
  <si>
    <t>½" Uponor AquaPEX White, 100-ft. coil</t>
  </si>
  <si>
    <t>F1040750</t>
  </si>
  <si>
    <t>¾" Uponor AquaPEX White, 100-ft. coil</t>
  </si>
  <si>
    <t>F1041000</t>
  </si>
  <si>
    <t>1" Uponor AquaPEX White, 100-ft. coil</t>
  </si>
  <si>
    <t>F1052000</t>
  </si>
  <si>
    <t>2" Uponor AquaPEX White, 200-ft. coil</t>
  </si>
  <si>
    <t>F1060500</t>
  </si>
  <si>
    <t>½" Uponor AquaPEX White, 300-ft. coil</t>
  </si>
  <si>
    <t>F1060502</t>
  </si>
  <si>
    <t>½" Uponor AquaPEX Purple Reclaimed Water, 300-ft. coil</t>
  </si>
  <si>
    <t>F1060625</t>
  </si>
  <si>
    <t>F1060750</t>
  </si>
  <si>
    <t>¾" Uponor AquaPEX White, 300-ft. coil</t>
  </si>
  <si>
    <t>F1060752</t>
  </si>
  <si>
    <t>¾" Uponor AquaPEX Purple Reclaimed Water, 300-ft. coil</t>
  </si>
  <si>
    <t>F1061000</t>
  </si>
  <si>
    <t>1" Uponor AquaPEX White, 300-ft. coil</t>
  </si>
  <si>
    <t>F1061002</t>
  </si>
  <si>
    <t>1" Uponor AquaPEX Purple Reclaimed Water, 300-ft. coil</t>
  </si>
  <si>
    <t>F1061250</t>
  </si>
  <si>
    <t>1¼" Uponor AquaPEX White, 100-ft. coil</t>
  </si>
  <si>
    <t>F1061500</t>
  </si>
  <si>
    <t>1½" Uponor AquaPEX White, 100-ft. coil</t>
  </si>
  <si>
    <t>F1062000</t>
  </si>
  <si>
    <t>2" Uponor AquaPEX White, 100-ft. coil</t>
  </si>
  <si>
    <t>F1062500</t>
  </si>
  <si>
    <t>2½" Uponor AquaPEX White, 100-ft. coil</t>
  </si>
  <si>
    <t>F1063000</t>
  </si>
  <si>
    <t>3" Uponor AquaPEX White, 100-ft. coil</t>
  </si>
  <si>
    <t>F1090375</t>
  </si>
  <si>
    <t>F1091500</t>
  </si>
  <si>
    <t>½" Pre-sleeved Uponor AquaPEX Blue Sleeve, 400-ft. coil</t>
  </si>
  <si>
    <t>F1091750</t>
  </si>
  <si>
    <t>¾" Pre-Sleeved Uponor AquaPEX Blue Sleeve, 400-ft. coil</t>
  </si>
  <si>
    <t>F1092500</t>
  </si>
  <si>
    <t>½" Pre-sleeved Uponor AquaPEX Red Sleeve, 400-ft. coil</t>
  </si>
  <si>
    <t>F1092750</t>
  </si>
  <si>
    <t>¾" Pre-Sleeved Uponor AquaPEX Red Sleeve, 400-ft. coil</t>
  </si>
  <si>
    <t>F1100500</t>
  </si>
  <si>
    <t>½" Uponor AquaPEX White, 500-ft. coil</t>
  </si>
  <si>
    <t>F1100750</t>
  </si>
  <si>
    <t>¾" Uponor AquaPEX White, 500-ft. coil</t>
  </si>
  <si>
    <t>F1101000</t>
  </si>
  <si>
    <t>1" Uponor AquaPEX White, 500-ft. coil</t>
  </si>
  <si>
    <t>F1120375</t>
  </si>
  <si>
    <t>F1120500</t>
  </si>
  <si>
    <t>½" Uponor AquaPEX White, 1,000-ft. coil</t>
  </si>
  <si>
    <t>F1120625</t>
  </si>
  <si>
    <t>F1911256</t>
  </si>
  <si>
    <t>1¼" Uponor AquaPEX Purple Reclaimed Water, 10-ft. straight length, 50 ft. (5 per bundle)</t>
  </si>
  <si>
    <t>F1921000</t>
  </si>
  <si>
    <t>1" Uponor AquaPEX White, 20-ft. straight length, 200 ft. (10 per bundle)</t>
  </si>
  <si>
    <t>F1921002</t>
  </si>
  <si>
    <t>1" Uponor AquaPEX Purple Reclaimed Water, 20-ft. straight length, 200 ft. (10 per bundle)</t>
  </si>
  <si>
    <t>F1921250</t>
  </si>
  <si>
    <t>1¼" Uponor AquaPEX White, 20-ft. straight length, 100 ft. (5 per bundle)</t>
  </si>
  <si>
    <t>F1921500</t>
  </si>
  <si>
    <t>1½" Uponor AquaPEX White, 20-ft. straight length, 100 ft. (5 per bundle)</t>
  </si>
  <si>
    <t>F1922000</t>
  </si>
  <si>
    <t>2" Uponor AquaPEX White, 20-ft. straight length, 100 ft. (5 per bundle)</t>
  </si>
  <si>
    <t>F1922500</t>
  </si>
  <si>
    <t>2½" Uponor AquaPEX White, 20-ft. straight length, 60 ft. (3 per bundle)</t>
  </si>
  <si>
    <t>F1923000</t>
  </si>
  <si>
    <t>3" Uponor AquaPEX White, 20-ft. straight length, 40 ft. (2 per bundle)</t>
  </si>
  <si>
    <t>F1930500</t>
  </si>
  <si>
    <t>½" Uponor AquaPEX White, 20-ft. straight length, 500 ft. (25 per bundle)</t>
  </si>
  <si>
    <t>F1930750</t>
  </si>
  <si>
    <t>¾" Uponor AquaPEX White, 20-ft. straight length, 300 ft. (15 per bundle)</t>
  </si>
  <si>
    <t>F1961002</t>
  </si>
  <si>
    <t>1" Uponor AquaPEX Purple Reclaimed Water, 10-ft. straight length, 100 ft. (10 per bundle)</t>
  </si>
  <si>
    <t>F1961256</t>
  </si>
  <si>
    <t>1¼" Uponor AquaPEX Purple Reclaimed Water, 20-ft. straight length, 100 ft. (5 per bundle)</t>
  </si>
  <si>
    <t>F1961502</t>
  </si>
  <si>
    <t>1½" Uponor AquaPEX Purple Reclaimed Water, 20-ft. straight length, 100 ft. (5 per bundle)</t>
  </si>
  <si>
    <t>F1962002</t>
  </si>
  <si>
    <t>2" Uponor AquaPEX Purple Reclaimed Water, 20-ft. straight length, 100 ft. (5 per bundle)</t>
  </si>
  <si>
    <t>F4220500</t>
  </si>
  <si>
    <t>½" Uponor AquaPEX White, Red Print, 1,000-ft. coil</t>
  </si>
  <si>
    <t>F4240500</t>
  </si>
  <si>
    <t>½" Uponor AquaPEX White, Red Print, 100-ft. coil</t>
  </si>
  <si>
    <t>F4240750</t>
  </si>
  <si>
    <t>¾" Uponor AquaPEX White, Red Print, 100-ft. coil</t>
  </si>
  <si>
    <t>F4241000</t>
  </si>
  <si>
    <t>1" Uponor AquaPEX White, Red Print, 100-ft. coil</t>
  </si>
  <si>
    <t>F4260500</t>
  </si>
  <si>
    <t>½" Uponor AquaPEX White, Red Print, 300-ft. coil</t>
  </si>
  <si>
    <t>F4260750</t>
  </si>
  <si>
    <t>¾" Uponor AquaPEX White, Red Print, 300-ft. coil</t>
  </si>
  <si>
    <t>F4261000</t>
  </si>
  <si>
    <t>1" Uponor AquaPEX White, Red Print, 300-ft. coil</t>
  </si>
  <si>
    <t>F4320500</t>
  </si>
  <si>
    <t>½" Uponor AquaPEX White, Blue Print, 1,000-ft. coil</t>
  </si>
  <si>
    <t>F4340500</t>
  </si>
  <si>
    <t>½" Uponor AquaPEX White, Blue Print, 100-ft. coil</t>
  </si>
  <si>
    <t>F4340750</t>
  </si>
  <si>
    <t>¾" Uponor AquaPEX White, Blue Print, 100-ft. coil</t>
  </si>
  <si>
    <t>F4341000</t>
  </si>
  <si>
    <t>1" Uponor AquaPEX White, Blue Print, 100-ft. coil</t>
  </si>
  <si>
    <t>F4360500</t>
  </si>
  <si>
    <t>½" Uponor AquaPEX White, Blue Print, 300-ft. coil</t>
  </si>
  <si>
    <t>F4360750</t>
  </si>
  <si>
    <t>¾" Uponor AquaPEX White, Blue Print, 300-ft. coil</t>
  </si>
  <si>
    <t>F4361000</t>
  </si>
  <si>
    <t>1" Uponor AquaPEX White, Blue Print, 300-ft. coil</t>
  </si>
  <si>
    <t>F4920500</t>
  </si>
  <si>
    <t>½" Uponor AquaPEX White, Red Print, 20-ft. straight length, 500-ft. (25 per bundle)</t>
  </si>
  <si>
    <t>F4920750</t>
  </si>
  <si>
    <t>¾" Uponor AquaPEX White, Red Print, 20-ft. straight length, 300-ft. (15 per bundle)</t>
  </si>
  <si>
    <t>F4921000</t>
  </si>
  <si>
    <t>1" Uponor AquaPEX White, Red Print, 20-ft. straight length, 200-ft. (10 per bundle)</t>
  </si>
  <si>
    <t>F4930500</t>
  </si>
  <si>
    <t>½" Uponor AquaPEX White, Blue Print, 20-ft. straight length, 500-ft. (25 per bundle)</t>
  </si>
  <si>
    <t>F4930750</t>
  </si>
  <si>
    <t>¾" Uponor AquaPEX White, Blue Print, 20-ft. straight length, 300-ft. (15 per bundle)</t>
  </si>
  <si>
    <t>F4931000</t>
  </si>
  <si>
    <t>1" Uponor AquaPEX White, Blue Print, 20-ft. straight length, 200-ft. (10 per bundle)</t>
  </si>
  <si>
    <t>F6040500</t>
  </si>
  <si>
    <t>½" Pre-insulated Uponor AquaPEX with ½" insulation, 100-ft. coil</t>
  </si>
  <si>
    <t>F6040750</t>
  </si>
  <si>
    <t>¾" Pre-insulated Uponor AquaPEX with ½" insulation, 100-ft. coil</t>
  </si>
  <si>
    <t>F6041000</t>
  </si>
  <si>
    <t>1" Pre-insulated Uponor AquaPEX with ½" insulation, 100-ft. coil</t>
  </si>
  <si>
    <t>F6150500</t>
  </si>
  <si>
    <t>½" Pre-insulated Uponor AquaPEX with 1" insulation, 100-ft. coil</t>
  </si>
  <si>
    <t>F6150750</t>
  </si>
  <si>
    <t>¾" Pre-insulated Uponor AquaPEX with 1" insulation, 100-ft. coil</t>
  </si>
  <si>
    <t>F6151000</t>
  </si>
  <si>
    <t>1" Pre-insulated Uponor AquaPEX with 1" insulation, 100-ft. coil</t>
  </si>
  <si>
    <t>F6151250</t>
  </si>
  <si>
    <t>1¼" Pre-insulated Uponor AquaPEX with 1" insulation, 100-ft. coil</t>
  </si>
  <si>
    <t>F6162000</t>
  </si>
  <si>
    <t>F2040500</t>
  </si>
  <si>
    <t>½" Uponor AquaPEX Red, 100-ft. coil</t>
  </si>
  <si>
    <t>F2040750</t>
  </si>
  <si>
    <t>¾" Uponor AquaPEX Red, 100-ft. coil</t>
  </si>
  <si>
    <t>F2041000</t>
  </si>
  <si>
    <t>1" Uponor AquaPEX Red, 100-ft. coil</t>
  </si>
  <si>
    <t>F2060500</t>
  </si>
  <si>
    <t>½" Uponor AquaPEX Red, 300-ft. coil</t>
  </si>
  <si>
    <t>F2060750</t>
  </si>
  <si>
    <t>¾" Uponor AquaPEX Red, 300-ft. coil</t>
  </si>
  <si>
    <t>F2061000</t>
  </si>
  <si>
    <t>1" Uponor AquaPEX Red, 300-ft. coil</t>
  </si>
  <si>
    <t>F2120500</t>
  </si>
  <si>
    <t>½" Uponor AquaPEX Red, 1,000-ft. coil</t>
  </si>
  <si>
    <t>F2921000</t>
  </si>
  <si>
    <t>1" Uponor AquaPEX Red, 20-ft. straight length, 200 ft. (10 per bundle)</t>
  </si>
  <si>
    <t>F2930500</t>
  </si>
  <si>
    <t>½" Uponor AquaPEX Red, 20-ft. straight length, 500 ft. (25 per bundle)</t>
  </si>
  <si>
    <t>F2930750</t>
  </si>
  <si>
    <t>¾" Uponor AquaPEX Red, 20-ft. straight length, 300 ft. (15 per bundle)</t>
  </si>
  <si>
    <t>F3040500</t>
  </si>
  <si>
    <t>½" Uponor AquaPEX Blue, 100-ft. coil</t>
  </si>
  <si>
    <t>F3040750</t>
  </si>
  <si>
    <t>¾" Uponor AquaPEX Blue, 100-ft. coil</t>
  </si>
  <si>
    <t>F3041000</t>
  </si>
  <si>
    <t>1" Uponor AquaPEX Blue, 100-ft. coil</t>
  </si>
  <si>
    <t>F3060500</t>
  </si>
  <si>
    <t>½" Uponor AquaPEX Blue, 300-ft. coil</t>
  </si>
  <si>
    <t>F3060750</t>
  </si>
  <si>
    <t>¾" Uponor AquaPEX Blue, 300-ft. coil</t>
  </si>
  <si>
    <t>F3061000</t>
  </si>
  <si>
    <t>1" Uponor AquaPEX Blue, 300-ft. coil</t>
  </si>
  <si>
    <t>F3120500</t>
  </si>
  <si>
    <t>½" Uponor AquaPEX Blue, 1,000-ft. coil</t>
  </si>
  <si>
    <t>F3921000</t>
  </si>
  <si>
    <t>1" Uponor AquaPEX Blue, 20-ft. straight length, 200 ft. (10 per bundle)</t>
  </si>
  <si>
    <t>F3930500</t>
  </si>
  <si>
    <t>½" Uponor AquaPEX Blue, 20-ft. straight length, 500 ft. (25 per bundle)</t>
  </si>
  <si>
    <t>F3930750</t>
  </si>
  <si>
    <t>¾" Uponor AquaPEX Blue, 20-ft. straight length, 300 ft. (15 per bundle)</t>
  </si>
  <si>
    <t>RINGS</t>
  </si>
  <si>
    <t>Q4690302</t>
  </si>
  <si>
    <t>Q4690512</t>
  </si>
  <si>
    <t>ProPEX Ring with Stop, ½"</t>
  </si>
  <si>
    <t>Q4690625</t>
  </si>
  <si>
    <t>Q4690756</t>
  </si>
  <si>
    <t>ProPEX Ring with Stop, ¾"</t>
  </si>
  <si>
    <t>Q4691000</t>
  </si>
  <si>
    <t>ProPEX Ring with Stop, 1"</t>
  </si>
  <si>
    <t>Q4691250</t>
  </si>
  <si>
    <t>ProPEX Ring with Stop, 1¼"</t>
  </si>
  <si>
    <t>Q4691500</t>
  </si>
  <si>
    <t>ProPEX Ring with Stop, 1½"</t>
  </si>
  <si>
    <t>Q4692000</t>
  </si>
  <si>
    <t>ProPEX Ring with Stop, 2"</t>
  </si>
  <si>
    <t>Q4692500</t>
  </si>
  <si>
    <t>ProPEX Ring with Stop, 2½"</t>
  </si>
  <si>
    <t>Q4693000</t>
  </si>
  <si>
    <t>ProPEX Ring with Stop, 3"</t>
  </si>
  <si>
    <t>TOOLS</t>
  </si>
  <si>
    <t>WIPEX Sleeve Pliers 3½" - 4"</t>
  </si>
  <si>
    <t>E6025000</t>
  </si>
  <si>
    <t>PEX Foam Stapler</t>
  </si>
  <si>
    <t>E6050010</t>
  </si>
  <si>
    <t>Quik Trak Sealant, 10.3 fluid oz. (300 ml)</t>
  </si>
  <si>
    <t>E6051250</t>
  </si>
  <si>
    <t>Quik Trak Screws (1¼"), 2,500/pkg.</t>
  </si>
  <si>
    <t>E6061000</t>
  </si>
  <si>
    <t>Tube Uncoiler</t>
  </si>
  <si>
    <t>E6062000</t>
  </si>
  <si>
    <t>Select Uncoiler</t>
  </si>
  <si>
    <t>E6081125</t>
  </si>
  <si>
    <t>Tube Cutter (metal) for up to 1" PEX</t>
  </si>
  <si>
    <t>E6081128</t>
  </si>
  <si>
    <t>Tube Cutter (plastic) for up to 1" PEX</t>
  </si>
  <si>
    <t>E6083000</t>
  </si>
  <si>
    <t>Ratchet-style PEX Pipe Cutter, 1¼" - 3"</t>
  </si>
  <si>
    <t>E6090005</t>
  </si>
  <si>
    <t>Fixing Wire Twister</t>
  </si>
  <si>
    <t>E6091700</t>
  </si>
  <si>
    <t>Ratchet-style Fixing Wire Twister</t>
  </si>
  <si>
    <t>E6122000</t>
  </si>
  <si>
    <t>Manifold Pressure Test Kit</t>
  </si>
  <si>
    <t>Q7500400</t>
  </si>
  <si>
    <t>Sprinkler Wrench, LF Recessed Pendent</t>
  </si>
  <si>
    <t>Q7500410</t>
  </si>
  <si>
    <t>Sprinkler Wrench, LF Recessed Horizontal Sidewall</t>
  </si>
  <si>
    <t>Q7500700</t>
  </si>
  <si>
    <t>Sprinkler Socket for LF RC-RES Sprinklers, LF74970FC and LF74971FW</t>
  </si>
  <si>
    <t xml:space="preserve"> Uponor reserves the right to increase quantities to the next package allowable.</t>
  </si>
  <si>
    <t>Part Description</t>
  </si>
  <si>
    <t>A2620045</t>
  </si>
  <si>
    <t>A3202020</t>
  </si>
  <si>
    <t>ProPEX Brass Ball Valve 2" PEX x 2" PEX</t>
  </si>
  <si>
    <t>A5802075</t>
  </si>
  <si>
    <t>LFC4822020</t>
  </si>
  <si>
    <t>ProPEX LF Brass Commercial Ball Valve (full port), 2" PEX x 2" PEX</t>
  </si>
  <si>
    <t>Vault Shrink Sleeve for 6.9" Jacket</t>
  </si>
  <si>
    <t>F2751050</t>
  </si>
  <si>
    <t>F2761050</t>
  </si>
  <si>
    <t>A2610120</t>
  </si>
  <si>
    <t>Temperature Gauge with Well, replacement part</t>
  </si>
  <si>
    <t>A2620050</t>
  </si>
  <si>
    <t>TruFLOW Automatic Air Vent with Check Valve, replacement part</t>
  </si>
  <si>
    <t>A2640018</t>
  </si>
  <si>
    <t>TruFLOW Jr. Loop Nipple for valveless manifold, replacement part</t>
  </si>
  <si>
    <t>A2771020</t>
  </si>
  <si>
    <t>Stainless-steel Manifold Flow Meter 1.5 GPM Valve Body, replacement part</t>
  </si>
  <si>
    <t>A2771021</t>
  </si>
  <si>
    <t>Stainless-steel Manifold Flow Meter 2 GPM Valve Body, replacement part</t>
  </si>
  <si>
    <t>A2771030</t>
  </si>
  <si>
    <t>Stainless-steel Manifold Isolation Valve Body, replacement part</t>
  </si>
  <si>
    <t>A2771040</t>
  </si>
  <si>
    <t>Stainless-steel Manifold Replacement Gasket for R32 Union Connection</t>
  </si>
  <si>
    <t>WS5611001</t>
  </si>
  <si>
    <t>Replacement Handle for ¾" Water Meter Valves</t>
  </si>
  <si>
    <t>WS5611002</t>
  </si>
  <si>
    <t>Replacement Handle for 1" Water Meter Valves</t>
  </si>
  <si>
    <t>A2670004</t>
  </si>
  <si>
    <t>EP Heating Manifold Isolation Valve Body, replacement part</t>
  </si>
  <si>
    <t>A2670005</t>
  </si>
  <si>
    <t>EP Heating Manifold Flow Meter Valve Body, replacement part</t>
  </si>
  <si>
    <t>A2620008</t>
  </si>
  <si>
    <t>A2620009</t>
  </si>
  <si>
    <t>Replacement O-ring for TruFLOW Flow/Temperature Meter</t>
  </si>
  <si>
    <t>A2620013</t>
  </si>
  <si>
    <t>TruFLOW Balancing Valve body, replacement part</t>
  </si>
  <si>
    <t>A2620014</t>
  </si>
  <si>
    <t>TruFLOW Balancing Valve Plastic Cap, replacement part</t>
  </si>
  <si>
    <t>A2620017</t>
  </si>
  <si>
    <t>TruFLOW On/Off Valve Body, replacement part</t>
  </si>
  <si>
    <t>A2620018</t>
  </si>
  <si>
    <t>TruFLOW On/Off Valve Plastic Cap, replacement part</t>
  </si>
  <si>
    <t>A2620020</t>
  </si>
  <si>
    <t>TruFLOW Manifold Ball-Valve Flat Seat Cone, replacement part</t>
  </si>
  <si>
    <t>A2630028</t>
  </si>
  <si>
    <t>TruFLOW Manifold Actuator Adapter, replacement part</t>
  </si>
  <si>
    <t>A2640004</t>
  </si>
  <si>
    <t>Replacement O-ring for 1" BSP Manifold Connections</t>
  </si>
  <si>
    <t>A2670007</t>
  </si>
  <si>
    <t>EP Heating Manifold Valve Replacement Tool</t>
  </si>
  <si>
    <t>A2620005</t>
  </si>
  <si>
    <t>Replacement Gasket for R32 Union Connections</t>
  </si>
  <si>
    <t>A2640021</t>
  </si>
  <si>
    <t>TruFLOW Jr. Manifold Mounting Bracket, single bracket replacement part</t>
  </si>
  <si>
    <t>A5400012</t>
  </si>
  <si>
    <t>1" Union Replacement Gasket</t>
  </si>
  <si>
    <t>F5830005</t>
  </si>
  <si>
    <t>ProPEX Washing Machine Box Frame</t>
  </si>
  <si>
    <t>F5850005</t>
  </si>
  <si>
    <t>ProPEX Ice Maker Box Frame</t>
  </si>
  <si>
    <t>E6025001</t>
  </si>
  <si>
    <t>PEX Foam Stapler Handle, replacement part</t>
  </si>
  <si>
    <t>E6025002</t>
  </si>
  <si>
    <t>PEX Foam Stapler Jam Door, replacement assembly</t>
  </si>
  <si>
    <t>E6025003</t>
  </si>
  <si>
    <t>PEX Foam Stapler Spring, replacement part</t>
  </si>
  <si>
    <t>E6025004</t>
  </si>
  <si>
    <t>PEX Foam Stapler Metal Stand, replacement assembly</t>
  </si>
  <si>
    <t>E6025005</t>
  </si>
  <si>
    <t>PEX Foam Stapler Shear Plate, replacement part</t>
  </si>
  <si>
    <t>A5150500</t>
  </si>
  <si>
    <t>½" Plastic Bend Support (not for use with wall support bracket A5750500)</t>
  </si>
  <si>
    <t>673372119139</t>
  </si>
  <si>
    <t>673372478274</t>
  </si>
  <si>
    <t>673372477475</t>
  </si>
  <si>
    <t>673372210317</t>
  </si>
  <si>
    <t>673372210362</t>
  </si>
  <si>
    <t>673372502870</t>
  </si>
  <si>
    <t>673372296878</t>
  </si>
  <si>
    <t>673372296885</t>
  </si>
  <si>
    <t>673372469876</t>
  </si>
  <si>
    <t>673372130202</t>
  </si>
  <si>
    <t>673372130189</t>
  </si>
  <si>
    <t>673372469678</t>
  </si>
  <si>
    <t>673372512329</t>
  </si>
  <si>
    <t>673372469074</t>
  </si>
  <si>
    <t>673372119290</t>
  </si>
  <si>
    <t>673372119351</t>
  </si>
  <si>
    <t>673372138963</t>
  </si>
  <si>
    <t>673372138956</t>
  </si>
  <si>
    <t>673372533676</t>
  </si>
  <si>
    <t>673372524278</t>
  </si>
  <si>
    <t>673372175098</t>
  </si>
  <si>
    <t>30673372118898</t>
  </si>
  <si>
    <t>30673372118904</t>
  </si>
  <si>
    <t>30673372118911</t>
  </si>
  <si>
    <t>30673372128651</t>
  </si>
  <si>
    <t>673372135603</t>
  </si>
  <si>
    <t>30673372134195</t>
  </si>
  <si>
    <t>30673372142237</t>
  </si>
  <si>
    <t>30673372134133</t>
  </si>
  <si>
    <t>673372134224</t>
  </si>
  <si>
    <t>673372308670</t>
  </si>
  <si>
    <t>673372308878</t>
  </si>
  <si>
    <t>30673372182189</t>
  </si>
  <si>
    <t>30673372182196</t>
  </si>
  <si>
    <t>30673372405127</t>
  </si>
  <si>
    <t>673372404945</t>
  </si>
  <si>
    <t>673372404952</t>
  </si>
  <si>
    <t>673372119092</t>
  </si>
  <si>
    <t>30673372132306</t>
  </si>
  <si>
    <t>30673372118201</t>
  </si>
  <si>
    <t>30673372118218</t>
  </si>
  <si>
    <t>30673372118225</t>
  </si>
  <si>
    <t>30673372118232</t>
  </si>
  <si>
    <t>30673372118249</t>
  </si>
  <si>
    <t>30673372168077</t>
  </si>
  <si>
    <t>30673372309487</t>
  </si>
  <si>
    <t>30673372118270</t>
  </si>
  <si>
    <t>30673372118287</t>
  </si>
  <si>
    <t>30673372118348</t>
  </si>
  <si>
    <t>30673372118355</t>
  </si>
  <si>
    <t>30673372116757</t>
  </si>
  <si>
    <t>30673372116795</t>
  </si>
  <si>
    <t>30673372116801</t>
  </si>
  <si>
    <t>30673372116818</t>
  </si>
  <si>
    <t>30673372116825</t>
  </si>
  <si>
    <t>30673372128910</t>
  </si>
  <si>
    <t>30673372145528</t>
  </si>
  <si>
    <t>30673372142794</t>
  </si>
  <si>
    <t>30673372145542</t>
  </si>
  <si>
    <t>673372511278</t>
  </si>
  <si>
    <t>673372333276</t>
  </si>
  <si>
    <t>673372511285</t>
  </si>
  <si>
    <t>673372333474</t>
  </si>
  <si>
    <t>673372511292</t>
  </si>
  <si>
    <t>673372333672</t>
  </si>
  <si>
    <t>673372335072</t>
  </si>
  <si>
    <t>673372335270</t>
  </si>
  <si>
    <t>673372335478</t>
  </si>
  <si>
    <t>30673372117761</t>
  </si>
  <si>
    <t>30673372117785</t>
  </si>
  <si>
    <t>673372693073</t>
  </si>
  <si>
    <t>673372693080</t>
  </si>
  <si>
    <t>673372693097</t>
  </si>
  <si>
    <t>30673372246485</t>
  </si>
  <si>
    <t>30673372232327</t>
  </si>
  <si>
    <t>30673372246676</t>
  </si>
  <si>
    <t>30673372232334</t>
  </si>
  <si>
    <t>673372545471</t>
  </si>
  <si>
    <t>30673372246683</t>
  </si>
  <si>
    <t>30673372246690</t>
  </si>
  <si>
    <t>30673372246706</t>
  </si>
  <si>
    <t>30673372246713</t>
  </si>
  <si>
    <t>673372472678</t>
  </si>
  <si>
    <t>673372472876</t>
  </si>
  <si>
    <t>30673372232358</t>
  </si>
  <si>
    <t>30673372245280</t>
  </si>
  <si>
    <t>30673372244771</t>
  </si>
  <si>
    <t>30673372232341</t>
  </si>
  <si>
    <t>30673372245273</t>
  </si>
  <si>
    <t>30673372244788</t>
  </si>
  <si>
    <t>30673372232501</t>
  </si>
  <si>
    <t>673372232548</t>
  </si>
  <si>
    <t>673372246477</t>
  </si>
  <si>
    <t>673372248082</t>
  </si>
  <si>
    <t>30673372232464</t>
  </si>
  <si>
    <t>30673372232525</t>
  </si>
  <si>
    <t>30673372248090</t>
  </si>
  <si>
    <t>30673372248106</t>
  </si>
  <si>
    <t>30673372232488</t>
  </si>
  <si>
    <t>30673372232495</t>
  </si>
  <si>
    <t>673372232531</t>
  </si>
  <si>
    <t>673372248075</t>
  </si>
  <si>
    <t>673372248112</t>
  </si>
  <si>
    <t>673372454964</t>
  </si>
  <si>
    <t>673372454971</t>
  </si>
  <si>
    <t>30673372246898</t>
  </si>
  <si>
    <t>30673372232457</t>
  </si>
  <si>
    <t>30673372232518</t>
  </si>
  <si>
    <t>30673372248274</t>
  </si>
  <si>
    <t>30673372248281</t>
  </si>
  <si>
    <t>30673372232471</t>
  </si>
  <si>
    <t>30673372232396</t>
  </si>
  <si>
    <t>30673372246935</t>
  </si>
  <si>
    <t>673372232432</t>
  </si>
  <si>
    <t>673372246903</t>
  </si>
  <si>
    <t>673372246941</t>
  </si>
  <si>
    <t>673372454988</t>
  </si>
  <si>
    <t>673372454995</t>
  </si>
  <si>
    <t>30673372246959</t>
  </si>
  <si>
    <t>30673372232365</t>
  </si>
  <si>
    <t>30673372246966</t>
  </si>
  <si>
    <t>30673372246973</t>
  </si>
  <si>
    <t>30673372232389</t>
  </si>
  <si>
    <t>30673372244733</t>
  </si>
  <si>
    <t>30673372232426</t>
  </si>
  <si>
    <t>673372232449</t>
  </si>
  <si>
    <t>673372246927</t>
  </si>
  <si>
    <t>673372246989</t>
  </si>
  <si>
    <t>30673372232402</t>
  </si>
  <si>
    <t>30673372246997</t>
  </si>
  <si>
    <t>30673372247000</t>
  </si>
  <si>
    <t>30673372232419</t>
  </si>
  <si>
    <t>30673372244740</t>
  </si>
  <si>
    <t>30673372244757</t>
  </si>
  <si>
    <t>30673372244764</t>
  </si>
  <si>
    <t>30673372242678</t>
  </si>
  <si>
    <t>30673372242685</t>
  </si>
  <si>
    <t>30673372242876</t>
  </si>
  <si>
    <t>30673372243675</t>
  </si>
  <si>
    <t>30673372269873</t>
  </si>
  <si>
    <t>30673372242883</t>
  </si>
  <si>
    <t>30673372342675</t>
  </si>
  <si>
    <t>30673372341272</t>
  </si>
  <si>
    <t>30673372342071</t>
  </si>
  <si>
    <t>30673372232310</t>
  </si>
  <si>
    <t>30673372232266</t>
  </si>
  <si>
    <t>30673372244924</t>
  </si>
  <si>
    <t>30673372285675</t>
  </si>
  <si>
    <t>30673372286474</t>
  </si>
  <si>
    <t>30673372285873</t>
  </si>
  <si>
    <t>30673372286078</t>
  </si>
  <si>
    <t>30673372285279</t>
  </si>
  <si>
    <t>30673372285477</t>
  </si>
  <si>
    <t>30673372262874</t>
  </si>
  <si>
    <t>30673372326279</t>
  </si>
  <si>
    <t>30673372246072</t>
  </si>
  <si>
    <t>30673372246089</t>
  </si>
  <si>
    <t>30673372246096</t>
  </si>
  <si>
    <t>30673372246102</t>
  </si>
  <si>
    <t>673372660877</t>
  </si>
  <si>
    <t>673372660884</t>
  </si>
  <si>
    <t>673372660891</t>
  </si>
  <si>
    <t>673372660907</t>
  </si>
  <si>
    <t>30673372660915</t>
  </si>
  <si>
    <t>30673372660922</t>
  </si>
  <si>
    <t>30673372545489</t>
  </si>
  <si>
    <t>673372545495</t>
  </si>
  <si>
    <t>673372545501</t>
  </si>
  <si>
    <t>673372545518</t>
  </si>
  <si>
    <t>673372545525</t>
  </si>
  <si>
    <t>673372545532</t>
  </si>
  <si>
    <t>30673372545540</t>
  </si>
  <si>
    <t>30673372545557</t>
  </si>
  <si>
    <t>30673372545564</t>
  </si>
  <si>
    <t>673372545570</t>
  </si>
  <si>
    <t>673372545587</t>
  </si>
  <si>
    <t>673372545594</t>
  </si>
  <si>
    <t>673372545600</t>
  </si>
  <si>
    <t>673372545617</t>
  </si>
  <si>
    <t>30673372545625</t>
  </si>
  <si>
    <t>30673372545632</t>
  </si>
  <si>
    <t>673372536271</t>
  </si>
  <si>
    <t>673372536295</t>
  </si>
  <si>
    <t>673372536301</t>
  </si>
  <si>
    <t>673372552479</t>
  </si>
  <si>
    <t>673372552509</t>
  </si>
  <si>
    <t>673372552516</t>
  </si>
  <si>
    <t>673372552530</t>
  </si>
  <si>
    <t>30673372119840</t>
  </si>
  <si>
    <t>30673372119857</t>
  </si>
  <si>
    <t>30673372119864</t>
  </si>
  <si>
    <t>30673372124462</t>
  </si>
  <si>
    <t>30673372119895</t>
  </si>
  <si>
    <t>30673372309074</t>
  </si>
  <si>
    <t>30673372309081</t>
  </si>
  <si>
    <t>30673372138759</t>
  </si>
  <si>
    <t>30673372129191</t>
  </si>
  <si>
    <t>30673372309470</t>
  </si>
  <si>
    <t>30673372129252</t>
  </si>
  <si>
    <t>30673372138261</t>
  </si>
  <si>
    <t>30673372138230</t>
  </si>
  <si>
    <t>30673372138223</t>
  </si>
  <si>
    <t>30673372120013</t>
  </si>
  <si>
    <t>30673372120020</t>
  </si>
  <si>
    <t>30673372138254</t>
  </si>
  <si>
    <t>30673372120167</t>
  </si>
  <si>
    <t>30673372120174</t>
  </si>
  <si>
    <t>30673372120273</t>
  </si>
  <si>
    <t>30673372120280</t>
  </si>
  <si>
    <t>30673372120396</t>
  </si>
  <si>
    <t>30673372120457</t>
  </si>
  <si>
    <t>30673372120549</t>
  </si>
  <si>
    <t>30673372107892</t>
  </si>
  <si>
    <t>30673372164864</t>
  </si>
  <si>
    <t>30673372530386</t>
  </si>
  <si>
    <t>673372530392</t>
  </si>
  <si>
    <t>673372530408</t>
  </si>
  <si>
    <t>30673372530348</t>
  </si>
  <si>
    <t>30673372530379</t>
  </si>
  <si>
    <t>30673372530355</t>
  </si>
  <si>
    <t>30673372530362</t>
  </si>
  <si>
    <t>30673372530300</t>
  </si>
  <si>
    <t>673372530316</t>
  </si>
  <si>
    <t>673372530323</t>
  </si>
  <si>
    <t>673372530330</t>
  </si>
  <si>
    <t>30673372529960</t>
  </si>
  <si>
    <t>30673372530294</t>
  </si>
  <si>
    <t>30673372530270</t>
  </si>
  <si>
    <t>30673372530287</t>
  </si>
  <si>
    <t>30673372529670</t>
  </si>
  <si>
    <t>30673372529519</t>
  </si>
  <si>
    <t>673372529686</t>
  </si>
  <si>
    <t>673372529877</t>
  </si>
  <si>
    <t>673372529884</t>
  </si>
  <si>
    <t>30673372529489</t>
  </si>
  <si>
    <t>30673372529502</t>
  </si>
  <si>
    <t>30673372529496</t>
  </si>
  <si>
    <t>30673372529922</t>
  </si>
  <si>
    <t>673372529938</t>
  </si>
  <si>
    <t>673372529945</t>
  </si>
  <si>
    <t>673372529952</t>
  </si>
  <si>
    <t>30673372529892</t>
  </si>
  <si>
    <t>30673372529915</t>
  </si>
  <si>
    <t>30673372529908</t>
  </si>
  <si>
    <t>30673372145498</t>
  </si>
  <si>
    <t>30673372145504</t>
  </si>
  <si>
    <t>30673372145481</t>
  </si>
  <si>
    <t>30673372145559</t>
  </si>
  <si>
    <t>30673372124899</t>
  </si>
  <si>
    <t>30673372124905</t>
  </si>
  <si>
    <t>30673372124912</t>
  </si>
  <si>
    <t>673372536714</t>
  </si>
  <si>
    <t>673372536738</t>
  </si>
  <si>
    <t>673372536721</t>
  </si>
  <si>
    <t>673372536745</t>
  </si>
  <si>
    <t>673372223720</t>
  </si>
  <si>
    <t>30673372119963</t>
  </si>
  <si>
    <t>30673372119970</t>
  </si>
  <si>
    <t>30673372119987</t>
  </si>
  <si>
    <t>673372198042</t>
  </si>
  <si>
    <t>673372198059</t>
  </si>
  <si>
    <t>673372198066</t>
  </si>
  <si>
    <t>30673372120006</t>
  </si>
  <si>
    <t>30673372693678</t>
  </si>
  <si>
    <t>30673372693685</t>
  </si>
  <si>
    <t>30673372693692</t>
  </si>
  <si>
    <t>30673372120976</t>
  </si>
  <si>
    <t>673372656887</t>
  </si>
  <si>
    <t>30673372120983</t>
  </si>
  <si>
    <t>30673372120990</t>
  </si>
  <si>
    <t>673372129589</t>
  </si>
  <si>
    <t>673372129565</t>
  </si>
  <si>
    <t>673372129664</t>
  </si>
  <si>
    <t>673372129541</t>
  </si>
  <si>
    <t>673372129527</t>
  </si>
  <si>
    <t>673372313674</t>
  </si>
  <si>
    <t>673372656894</t>
  </si>
  <si>
    <t>673372656900</t>
  </si>
  <si>
    <t>673372656917</t>
  </si>
  <si>
    <t>30673372656925</t>
  </si>
  <si>
    <t>673372314084</t>
  </si>
  <si>
    <t>673372129503</t>
  </si>
  <si>
    <t>673372129466</t>
  </si>
  <si>
    <t>673372129640</t>
  </si>
  <si>
    <t>673372233668</t>
  </si>
  <si>
    <t>673372233675</t>
  </si>
  <si>
    <t>673372233682</t>
  </si>
  <si>
    <t>673372313681</t>
  </si>
  <si>
    <t>673372129480</t>
  </si>
  <si>
    <t>673372129442</t>
  </si>
  <si>
    <t>673372129428</t>
  </si>
  <si>
    <t>673372656931</t>
  </si>
  <si>
    <t>673372656948</t>
  </si>
  <si>
    <t>30673372656871</t>
  </si>
  <si>
    <t>30673372121003</t>
  </si>
  <si>
    <t>673372656955</t>
  </si>
  <si>
    <t>30673372121010</t>
  </si>
  <si>
    <t>673372217699</t>
  </si>
  <si>
    <t>673372217668</t>
  </si>
  <si>
    <t>673372233262</t>
  </si>
  <si>
    <t>673372233279</t>
  </si>
  <si>
    <t>673372656962</t>
  </si>
  <si>
    <t>673372314077</t>
  </si>
  <si>
    <t>673372217729</t>
  </si>
  <si>
    <t>673372233286</t>
  </si>
  <si>
    <t>673372217712</t>
  </si>
  <si>
    <t>673372313872</t>
  </si>
  <si>
    <t>673372217705</t>
  </si>
  <si>
    <t>673372454728</t>
  </si>
  <si>
    <t>673372454681</t>
  </si>
  <si>
    <t>673372454698</t>
  </si>
  <si>
    <t>673372454704</t>
  </si>
  <si>
    <t>673372454711</t>
  </si>
  <si>
    <t>673372453080</t>
  </si>
  <si>
    <t>673372453073</t>
  </si>
  <si>
    <t>673372454674</t>
  </si>
  <si>
    <t>673372233293</t>
  </si>
  <si>
    <t>673372454827</t>
  </si>
  <si>
    <t>673372454742</t>
  </si>
  <si>
    <t>673372454735</t>
  </si>
  <si>
    <t>673372454759</t>
  </si>
  <si>
    <t>673372454773</t>
  </si>
  <si>
    <t>673372454780</t>
  </si>
  <si>
    <t>673372454797</t>
  </si>
  <si>
    <t>673372454803</t>
  </si>
  <si>
    <t>673372454810</t>
  </si>
  <si>
    <t>673372454766</t>
  </si>
  <si>
    <t>30673372121027</t>
  </si>
  <si>
    <t>30673372188860</t>
  </si>
  <si>
    <t>30673372121034</t>
  </si>
  <si>
    <t>30673372121041</t>
  </si>
  <si>
    <t>30673372121058</t>
  </si>
  <si>
    <t>30673372264076</t>
  </si>
  <si>
    <t>30673372121065</t>
  </si>
  <si>
    <t>30673372188877</t>
  </si>
  <si>
    <t>30673372121072</t>
  </si>
  <si>
    <t>30673372121089</t>
  </si>
  <si>
    <t>30673372121096</t>
  </si>
  <si>
    <t>673372142007</t>
  </si>
  <si>
    <t>673372142014</t>
  </si>
  <si>
    <t>673372313278</t>
  </si>
  <si>
    <t>673372217682</t>
  </si>
  <si>
    <t>673372313476</t>
  </si>
  <si>
    <t>673372454834</t>
  </si>
  <si>
    <t>673372454858</t>
  </si>
  <si>
    <t>673372454841</t>
  </si>
  <si>
    <t>673372454865</t>
  </si>
  <si>
    <t>30673372121102</t>
  </si>
  <si>
    <t>673372233866</t>
  </si>
  <si>
    <t>673372234061</t>
  </si>
  <si>
    <t>673372234078</t>
  </si>
  <si>
    <t>673372234085</t>
  </si>
  <si>
    <t>673372234092</t>
  </si>
  <si>
    <t>673372234108</t>
  </si>
  <si>
    <t>673372234269</t>
  </si>
  <si>
    <t>673372233309</t>
  </si>
  <si>
    <t>673372217675</t>
  </si>
  <si>
    <t>673372454872</t>
  </si>
  <si>
    <t>673372454889</t>
  </si>
  <si>
    <t>673372454896</t>
  </si>
  <si>
    <t>673372454902</t>
  </si>
  <si>
    <t>673372454919</t>
  </si>
  <si>
    <t>673372454926</t>
  </si>
  <si>
    <t>673372454933</t>
  </si>
  <si>
    <t>30673372121119</t>
  </si>
  <si>
    <t>30673372121126</t>
  </si>
  <si>
    <t>30673372188846</t>
  </si>
  <si>
    <t>30673372128255</t>
  </si>
  <si>
    <t>30673372188853</t>
  </si>
  <si>
    <t>30673372121133</t>
  </si>
  <si>
    <t>673372536677</t>
  </si>
  <si>
    <t>673372536691</t>
  </si>
  <si>
    <t>673372536684</t>
  </si>
  <si>
    <t>673372536707</t>
  </si>
  <si>
    <t>673372211468</t>
  </si>
  <si>
    <t>673372211475</t>
  </si>
  <si>
    <t>673372236362</t>
  </si>
  <si>
    <t>673372236379</t>
  </si>
  <si>
    <t>673372236386</t>
  </si>
  <si>
    <t>673372236393</t>
  </si>
  <si>
    <t>673372455473</t>
  </si>
  <si>
    <t>673372236287</t>
  </si>
  <si>
    <t>673372236317</t>
  </si>
  <si>
    <t>673372236294</t>
  </si>
  <si>
    <t>673372236409</t>
  </si>
  <si>
    <t>673372236416</t>
  </si>
  <si>
    <t>673372211482</t>
  </si>
  <si>
    <t>673372211499</t>
  </si>
  <si>
    <t>673372211505</t>
  </si>
  <si>
    <t>673372229548</t>
  </si>
  <si>
    <t>673372229586</t>
  </si>
  <si>
    <t>673372224673</t>
  </si>
  <si>
    <t>673372225878</t>
  </si>
  <si>
    <t>673372224680</t>
  </si>
  <si>
    <t>673372229593</t>
  </si>
  <si>
    <t>673372224666</t>
  </si>
  <si>
    <t>673372229609</t>
  </si>
  <si>
    <t>673372307871</t>
  </si>
  <si>
    <t>673372307673</t>
  </si>
  <si>
    <t>673372462273</t>
  </si>
  <si>
    <t>673372341875</t>
  </si>
  <si>
    <t>673372312875</t>
  </si>
  <si>
    <t>673372215282</t>
  </si>
  <si>
    <t>673372215268</t>
  </si>
  <si>
    <t>673372215275</t>
  </si>
  <si>
    <t>673372229708</t>
  </si>
  <si>
    <t>673372236867</t>
  </si>
  <si>
    <t>673372241878</t>
  </si>
  <si>
    <t>673372247887</t>
  </si>
  <si>
    <t>673372468473</t>
  </si>
  <si>
    <t>673372215305</t>
  </si>
  <si>
    <t>673372215312</t>
  </si>
  <si>
    <t>673372215299</t>
  </si>
  <si>
    <t>673372229562</t>
  </si>
  <si>
    <t>673372243278</t>
  </si>
  <si>
    <t>673372268271</t>
  </si>
  <si>
    <t>673372268288</t>
  </si>
  <si>
    <t>673372268295</t>
  </si>
  <si>
    <t>673372268301</t>
  </si>
  <si>
    <t>673372291699</t>
  </si>
  <si>
    <t>673372291279</t>
  </si>
  <si>
    <t>673372242073</t>
  </si>
  <si>
    <t>673372242271</t>
  </si>
  <si>
    <t>673372242479</t>
  </si>
  <si>
    <t>673372242486</t>
  </si>
  <si>
    <t>673372250092</t>
  </si>
  <si>
    <t>673372643078</t>
  </si>
  <si>
    <t>30673372118935</t>
  </si>
  <si>
    <t>30673372118942</t>
  </si>
  <si>
    <t>673372404679</t>
  </si>
  <si>
    <t>673372404686</t>
  </si>
  <si>
    <t>673372404693</t>
  </si>
  <si>
    <t>673372404709</t>
  </si>
  <si>
    <t>673372404716</t>
  </si>
  <si>
    <t>673372404723</t>
  </si>
  <si>
    <t>673372404730</t>
  </si>
  <si>
    <t>673372404747</t>
  </si>
  <si>
    <t>673372404754</t>
  </si>
  <si>
    <t>673372404761</t>
  </si>
  <si>
    <t>673372404778</t>
  </si>
  <si>
    <t>673372404877</t>
  </si>
  <si>
    <t>673372404884</t>
  </si>
  <si>
    <t>673372404891</t>
  </si>
  <si>
    <t>673372404907</t>
  </si>
  <si>
    <t>673372404914</t>
  </si>
  <si>
    <t>673372404921</t>
  </si>
  <si>
    <t>673372404938</t>
  </si>
  <si>
    <t>673372117654</t>
  </si>
  <si>
    <t>673372117661</t>
  </si>
  <si>
    <t>673372133654</t>
  </si>
  <si>
    <t>673372133845</t>
  </si>
  <si>
    <t>673372133784</t>
  </si>
  <si>
    <t>673372246729</t>
  </si>
  <si>
    <t>673372246736</t>
  </si>
  <si>
    <t>673372246743</t>
  </si>
  <si>
    <t>673372246750</t>
  </si>
  <si>
    <t>673372246767</t>
  </si>
  <si>
    <t>673372244671</t>
  </si>
  <si>
    <t>673372244688</t>
  </si>
  <si>
    <t>673372244695</t>
  </si>
  <si>
    <t>673372244701</t>
  </si>
  <si>
    <t>673372244718</t>
  </si>
  <si>
    <t>673372133715</t>
  </si>
  <si>
    <t>673372133685</t>
  </si>
  <si>
    <t>673372133876</t>
  </si>
  <si>
    <t>673372158992</t>
  </si>
  <si>
    <t>673372223461</t>
  </si>
  <si>
    <t>673372223669</t>
  </si>
  <si>
    <t>673372223744</t>
  </si>
  <si>
    <t>673372223751</t>
  </si>
  <si>
    <t>673372223768</t>
  </si>
  <si>
    <t>673372223775</t>
  </si>
  <si>
    <t>673372223782</t>
  </si>
  <si>
    <t>673372223799</t>
  </si>
  <si>
    <t>673372223805</t>
  </si>
  <si>
    <t>30673372227064</t>
  </si>
  <si>
    <t>673372103237</t>
  </si>
  <si>
    <t>673372103244</t>
  </si>
  <si>
    <t>673372103251</t>
  </si>
  <si>
    <t>673372103268</t>
  </si>
  <si>
    <t>673372103299</t>
  </si>
  <si>
    <t>673372103305</t>
  </si>
  <si>
    <t>673372103312</t>
  </si>
  <si>
    <t>673372103329</t>
  </si>
  <si>
    <t>673372201247</t>
  </si>
  <si>
    <t>673372201049</t>
  </si>
  <si>
    <t>673372202046</t>
  </si>
  <si>
    <t>673372202053</t>
  </si>
  <si>
    <t>30673372135123</t>
  </si>
  <si>
    <t>30673372314276</t>
  </si>
  <si>
    <t>673372328678</t>
  </si>
  <si>
    <t>673372328876</t>
  </si>
  <si>
    <t>673372317276</t>
  </si>
  <si>
    <t>30673372190856</t>
  </si>
  <si>
    <t>30673372188068</t>
  </si>
  <si>
    <t>30673372135130</t>
  </si>
  <si>
    <t>30673372190863</t>
  </si>
  <si>
    <t>30673372314672</t>
  </si>
  <si>
    <t>30673372314474</t>
  </si>
  <si>
    <t>30673372135147</t>
  </si>
  <si>
    <t>30673372191044</t>
  </si>
  <si>
    <t>30673372135154</t>
  </si>
  <si>
    <t>30673372119383</t>
  </si>
  <si>
    <t>30673372191051</t>
  </si>
  <si>
    <t>30673372190849</t>
  </si>
  <si>
    <t>30673372135161</t>
  </si>
  <si>
    <t>30673372135178</t>
  </si>
  <si>
    <t>30673372135185</t>
  </si>
  <si>
    <t>30673372188044</t>
  </si>
  <si>
    <t>30673372188051</t>
  </si>
  <si>
    <t>673372299275</t>
  </si>
  <si>
    <t>673372201650</t>
  </si>
  <si>
    <t>673372299282</t>
  </si>
  <si>
    <t>673372201643</t>
  </si>
  <si>
    <t>30673372202665</t>
  </si>
  <si>
    <t>30673372202672</t>
  </si>
  <si>
    <t>30673372202245</t>
  </si>
  <si>
    <t>30673372202443</t>
  </si>
  <si>
    <t>30673372202641</t>
  </si>
  <si>
    <t>673372534673</t>
  </si>
  <si>
    <t>673372534680</t>
  </si>
  <si>
    <t>673372534697</t>
  </si>
  <si>
    <t>673372534703</t>
  </si>
  <si>
    <t>673372336871</t>
  </si>
  <si>
    <t>673372337076</t>
  </si>
  <si>
    <t>673372337274</t>
  </si>
  <si>
    <t>673372337472</t>
  </si>
  <si>
    <t>673372337670</t>
  </si>
  <si>
    <t>673372337878</t>
  </si>
  <si>
    <t>673372144988</t>
  </si>
  <si>
    <t>673372145008</t>
  </si>
  <si>
    <t>673372144995</t>
  </si>
  <si>
    <t>30673372275478</t>
  </si>
  <si>
    <t>30673372116955</t>
  </si>
  <si>
    <t>30673372116962</t>
  </si>
  <si>
    <t>30673372116979</t>
  </si>
  <si>
    <t>30673372116986</t>
  </si>
  <si>
    <t>30673372117884</t>
  </si>
  <si>
    <t>30673372117891</t>
  </si>
  <si>
    <t>30673372117907</t>
  </si>
  <si>
    <t>30673372212466</t>
  </si>
  <si>
    <t>30673372118065</t>
  </si>
  <si>
    <t>30673372118072</t>
  </si>
  <si>
    <t>30673372118089</t>
  </si>
  <si>
    <t>30673372118096</t>
  </si>
  <si>
    <t>30673372118119</t>
  </si>
  <si>
    <t>30673372116511</t>
  </si>
  <si>
    <t>30673372116528</t>
  </si>
  <si>
    <t>673372551274</t>
  </si>
  <si>
    <t>50673372203864</t>
  </si>
  <si>
    <t>673372455886</t>
  </si>
  <si>
    <t>673372116565</t>
  </si>
  <si>
    <t>673372116572</t>
  </si>
  <si>
    <t>673372116589</t>
  </si>
  <si>
    <t>673372159494</t>
  </si>
  <si>
    <t>673372159500</t>
  </si>
  <si>
    <t>673372159517</t>
  </si>
  <si>
    <t>673372159524</t>
  </si>
  <si>
    <t>30673372246119</t>
  </si>
  <si>
    <t>30673372117709</t>
  </si>
  <si>
    <t>30673372117716</t>
  </si>
  <si>
    <t>30673372117730</t>
  </si>
  <si>
    <t>30673372117747</t>
  </si>
  <si>
    <t>30673372117754</t>
  </si>
  <si>
    <t>30673372150348</t>
  </si>
  <si>
    <t>30673372150355</t>
  </si>
  <si>
    <t>673372246286</t>
  </si>
  <si>
    <t>30673372314870</t>
  </si>
  <si>
    <t>30673372315075</t>
  </si>
  <si>
    <t>30673372299474</t>
  </si>
  <si>
    <t>30673372299672</t>
  </si>
  <si>
    <t>30673372299870</t>
  </si>
  <si>
    <t>30673372299887</t>
  </si>
  <si>
    <t>30673372461475</t>
  </si>
  <si>
    <t>30673372461673</t>
  </si>
  <si>
    <t>673372117845</t>
  </si>
  <si>
    <t>673372117852</t>
  </si>
  <si>
    <t>673372117869</t>
  </si>
  <si>
    <t>673372159548</t>
  </si>
  <si>
    <t>673372117876</t>
  </si>
  <si>
    <t>673372159562</t>
  </si>
  <si>
    <t>673372118606</t>
  </si>
  <si>
    <t>30673372423077</t>
  </si>
  <si>
    <t>30673372423275</t>
  </si>
  <si>
    <t>673372405140</t>
  </si>
  <si>
    <t>30673372405271</t>
  </si>
  <si>
    <t>30673372470071</t>
  </si>
  <si>
    <t>673372189040</t>
  </si>
  <si>
    <t>673372208673</t>
  </si>
  <si>
    <t>673372189057</t>
  </si>
  <si>
    <t>673372208666</t>
  </si>
  <si>
    <t>30673372117808</t>
  </si>
  <si>
    <t>30673372212084</t>
  </si>
  <si>
    <t>30673372212077</t>
  </si>
  <si>
    <t>673372117838</t>
  </si>
  <si>
    <t>30673372287075</t>
  </si>
  <si>
    <t>30673372518070</t>
  </si>
  <si>
    <t>30673372287273</t>
  </si>
  <si>
    <t>673372127653</t>
  </si>
  <si>
    <t>30673372462076</t>
  </si>
  <si>
    <t>30673372116887</t>
  </si>
  <si>
    <t>30673372116894</t>
  </si>
  <si>
    <t>30673372212114</t>
  </si>
  <si>
    <t>30673372212107</t>
  </si>
  <si>
    <t>30673372212091</t>
  </si>
  <si>
    <t>673372125734</t>
  </si>
  <si>
    <t>30673372129849</t>
  </si>
  <si>
    <t>30673372129825</t>
  </si>
  <si>
    <t>30673372273894</t>
  </si>
  <si>
    <t>30673372273870</t>
  </si>
  <si>
    <t>30673372273887</t>
  </si>
  <si>
    <t>673372238687</t>
  </si>
  <si>
    <t>673372238670</t>
  </si>
  <si>
    <t>673372238694</t>
  </si>
  <si>
    <t>673372238861</t>
  </si>
  <si>
    <t>673372238878</t>
  </si>
  <si>
    <t>673372238885</t>
  </si>
  <si>
    <t>673372203067</t>
  </si>
  <si>
    <t>673372208277</t>
  </si>
  <si>
    <t>673372208062</t>
  </si>
  <si>
    <t>673372122535</t>
  </si>
  <si>
    <t>673372123013</t>
  </si>
  <si>
    <t>673372279079</t>
  </si>
  <si>
    <t>673372123020</t>
  </si>
  <si>
    <t>673372123037</t>
  </si>
  <si>
    <t>673372123044</t>
  </si>
  <si>
    <t>673372123051</t>
  </si>
  <si>
    <t>673372132251</t>
  </si>
  <si>
    <t>673372123068</t>
  </si>
  <si>
    <t>673372123075</t>
  </si>
  <si>
    <t>673372123082</t>
  </si>
  <si>
    <t>673372123099</t>
  </si>
  <si>
    <t>673372123105</t>
  </si>
  <si>
    <t>673372123112</t>
  </si>
  <si>
    <t>673372203074</t>
  </si>
  <si>
    <t>673372208260</t>
  </si>
  <si>
    <t>673372207461</t>
  </si>
  <si>
    <t>673372123129</t>
  </si>
  <si>
    <t>673372256285</t>
  </si>
  <si>
    <t>673372203081</t>
  </si>
  <si>
    <t>673372208284</t>
  </si>
  <si>
    <t>673372207867</t>
  </si>
  <si>
    <t>673372504478</t>
  </si>
  <si>
    <t>673372504485</t>
  </si>
  <si>
    <t>673372256292</t>
  </si>
  <si>
    <t>673372256476</t>
  </si>
  <si>
    <t>673372256278</t>
  </si>
  <si>
    <t>673372501484</t>
  </si>
  <si>
    <t>673372507486</t>
  </si>
  <si>
    <t>673372317870</t>
  </si>
  <si>
    <t>673372321075</t>
  </si>
  <si>
    <t>673372507509</t>
  </si>
  <si>
    <t>673372507516</t>
  </si>
  <si>
    <t>673372508094</t>
  </si>
  <si>
    <t>673372318075</t>
  </si>
  <si>
    <t>673372508100</t>
  </si>
  <si>
    <t>673372507523</t>
  </si>
  <si>
    <t>673372132282</t>
  </si>
  <si>
    <t>673372132299</t>
  </si>
  <si>
    <t>673372204262</t>
  </si>
  <si>
    <t>673372248877</t>
  </si>
  <si>
    <t>673372122368</t>
  </si>
  <si>
    <t>673372122382</t>
  </si>
  <si>
    <t>673372122399</t>
  </si>
  <si>
    <t>673372122405</t>
  </si>
  <si>
    <t>673372204460</t>
  </si>
  <si>
    <t>673372122412</t>
  </si>
  <si>
    <t>673372238069</t>
  </si>
  <si>
    <t>673372122429</t>
  </si>
  <si>
    <t>673372122436</t>
  </si>
  <si>
    <t>673372238267</t>
  </si>
  <si>
    <t>673372122443</t>
  </si>
  <si>
    <t>673372238274</t>
  </si>
  <si>
    <t>673372122450</t>
  </si>
  <si>
    <t>673372122467</t>
  </si>
  <si>
    <t>673372195249</t>
  </si>
  <si>
    <t>673372452274</t>
  </si>
  <si>
    <t>673372249072</t>
  </si>
  <si>
    <t>673372115742</t>
  </si>
  <si>
    <t>673372189453</t>
  </si>
  <si>
    <t>673372211093</t>
  </si>
  <si>
    <t>673372189460</t>
  </si>
  <si>
    <t>673372211109</t>
  </si>
  <si>
    <t>673372115759</t>
  </si>
  <si>
    <t>673372115766</t>
  </si>
  <si>
    <t>673372115773</t>
  </si>
  <si>
    <t>673372115780</t>
  </si>
  <si>
    <t>673372115797</t>
  </si>
  <si>
    <t>673372115803</t>
  </si>
  <si>
    <t>673372516877</t>
  </si>
  <si>
    <t>673372115810</t>
  </si>
  <si>
    <t>673372440479</t>
  </si>
  <si>
    <t>673372115827</t>
  </si>
  <si>
    <t>673372115834</t>
  </si>
  <si>
    <t>673372183055</t>
  </si>
  <si>
    <t>673372452298</t>
  </si>
  <si>
    <t>673372249270</t>
  </si>
  <si>
    <t>673372115841</t>
  </si>
  <si>
    <t>673372115858</t>
  </si>
  <si>
    <t>673372516679</t>
  </si>
  <si>
    <t>673372516884</t>
  </si>
  <si>
    <t>673372517072</t>
  </si>
  <si>
    <t>673372517102</t>
  </si>
  <si>
    <t>673372725873</t>
  </si>
  <si>
    <t>673372505925</t>
  </si>
  <si>
    <t>673372505987</t>
  </si>
  <si>
    <t>673372506113</t>
  </si>
  <si>
    <t>673372505932</t>
  </si>
  <si>
    <t>673372505994</t>
  </si>
  <si>
    <t>673372506120</t>
  </si>
  <si>
    <t>673372725880</t>
  </si>
  <si>
    <t>673372505895</t>
  </si>
  <si>
    <t>673372505956</t>
  </si>
  <si>
    <t>673372506083</t>
  </si>
  <si>
    <t>673372505901</t>
  </si>
  <si>
    <t>673372505963</t>
  </si>
  <si>
    <t>673372506090</t>
  </si>
  <si>
    <t>673372505918</t>
  </si>
  <si>
    <t>673372505970</t>
  </si>
  <si>
    <t>673372506106</t>
  </si>
  <si>
    <t>673372505888</t>
  </si>
  <si>
    <t>673372505949</t>
  </si>
  <si>
    <t>673372506076</t>
  </si>
  <si>
    <t>673372233064</t>
  </si>
  <si>
    <t>673372233071</t>
  </si>
  <si>
    <t>673372233088</t>
  </si>
  <si>
    <t>673372507271</t>
  </si>
  <si>
    <t>673372485272</t>
  </si>
  <si>
    <t>673372507288</t>
  </si>
  <si>
    <t>673372507295</t>
  </si>
  <si>
    <t>673372150385</t>
  </si>
  <si>
    <t>673372154352</t>
  </si>
  <si>
    <t>673372154444</t>
  </si>
  <si>
    <t>673372150378</t>
  </si>
  <si>
    <t>673372154376</t>
  </si>
  <si>
    <t>673372154451</t>
  </si>
  <si>
    <t>673372150361</t>
  </si>
  <si>
    <t>673372154437</t>
  </si>
  <si>
    <t>673372154307</t>
  </si>
  <si>
    <t>673372154383</t>
  </si>
  <si>
    <t>673372154291</t>
  </si>
  <si>
    <t>673372154345</t>
  </si>
  <si>
    <t>673372154420</t>
  </si>
  <si>
    <t>673372154031</t>
  </si>
  <si>
    <t>673372154338</t>
  </si>
  <si>
    <t>673372154413</t>
  </si>
  <si>
    <t>673372154284</t>
  </si>
  <si>
    <t>673372154390</t>
  </si>
  <si>
    <t>673372154277</t>
  </si>
  <si>
    <t>673372154314</t>
  </si>
  <si>
    <t>30673372120761</t>
  </si>
  <si>
    <t>30673372210530</t>
  </si>
  <si>
    <t>30673372315471</t>
  </si>
  <si>
    <t>30673372223134</t>
  </si>
  <si>
    <t>30673372268876</t>
  </si>
  <si>
    <t>30673372269286</t>
  </si>
  <si>
    <t>30673372269279</t>
  </si>
  <si>
    <t>30673372269156</t>
  </si>
  <si>
    <t>30673372452312</t>
  </si>
  <si>
    <t>30673372452893</t>
  </si>
  <si>
    <t>673372232678</t>
  </si>
  <si>
    <t>673372455879</t>
  </si>
  <si>
    <t>30673372118485</t>
  </si>
  <si>
    <t>673372118507</t>
  </si>
  <si>
    <t>673372118514</t>
  </si>
  <si>
    <t>673372135597</t>
  </si>
  <si>
    <t>673372118521</t>
  </si>
  <si>
    <t>673372133593</t>
  </si>
  <si>
    <t>673372513272</t>
  </si>
  <si>
    <t>673372118576</t>
  </si>
  <si>
    <t>673372118583</t>
  </si>
  <si>
    <t>673372124447</t>
  </si>
  <si>
    <t>673372262903</t>
  </si>
  <si>
    <t>673372286671</t>
  </si>
  <si>
    <t>673372326070</t>
  </si>
  <si>
    <t>ProPEX LF Brass Stop and Drain Ball Valve (full port), ½" PEX x ½" PEX</t>
  </si>
  <si>
    <t>ProPEX LF Brass Ball Valve (full port), ½" PEX x ½" PEX</t>
  </si>
  <si>
    <t>ProPEX LF Brass Stop and Drain Ball Valve (full port), ¾" PEX x ¾" PEX</t>
  </si>
  <si>
    <t>ProPEX LF Brass  Ball Valve (full port), ¾" PEX x ¾" PEX</t>
  </si>
  <si>
    <t>⅝" QS-style Compression Fitting Assembly, R20 thread</t>
  </si>
  <si>
    <t>⅝" QS-style Compression Fitting Assembly, R25 thread</t>
  </si>
  <si>
    <t>QS-style Copper Adapter, R25 x ¾" Copper (for ¾" and ⅝" tubing only)</t>
  </si>
  <si>
    <t>QS-style Copper Fitting Adapter, R25 X 1" Copper (for ¾" and ⅝" tubing only)</t>
  </si>
  <si>
    <t>⅝" ProPEX Fitting Assembly, R20 Thread</t>
  </si>
  <si>
    <t>ProPEX Baseboard Elbow, ⅝" PEX x ¾" Copper Fitting Adapter</t>
  </si>
  <si>
    <t>ProPEX Baseboard Elbow, ⅝" PEX x ¾" Copper Adapter</t>
  </si>
  <si>
    <t>ProPEX Brass Fitting Adapter, ⅝" PEX x ½" Copper</t>
  </si>
  <si>
    <t>ProPEX Brass Fitting Adapter, ⅝" PEX x ¾" Copper</t>
  </si>
  <si>
    <t>ProPEX Brass Sweat Adapter, ⅝" PEX x ½" Copper</t>
  </si>
  <si>
    <t>ProPEX Brass Sweat Adapter, ⅝" PEX x ¾" Copper</t>
  </si>
  <si>
    <t>ProPEX Brass Male Threaded Adapter, ⅝" PEX x ¾" NPT</t>
  </si>
  <si>
    <t>ProPEX Brass Plug for ⅝" PEX</t>
  </si>
  <si>
    <t>ProPEX Brass Coupling, ⅝" PEX x ⅝" PEX</t>
  </si>
  <si>
    <t>ProPEX Brass Female Threaded Adapter, ⅝" PEX x ¾" NPT</t>
  </si>
  <si>
    <t>ProPEX Brass Elbow, ⅝" PEX x ⅝" PEX</t>
  </si>
  <si>
    <t>ProPEX Ball Valve, ⅝" PEX x ¾" Copper Adapter</t>
  </si>
  <si>
    <t>ProPEX Ball and Balancing Valve, ⅝" PEX x ¾" Copper Adapter</t>
  </si>
  <si>
    <t>ProPEX EP Reducing Tee, ¾" PEX x ¾" PEX x ⅝" PEX</t>
  </si>
  <si>
    <t>ProPEX EP Coupling, ⅝" PEX X ⅝" PEX</t>
  </si>
  <si>
    <t>2" x 4' Copper Valved Manifold with ⅝" ProPEX Ball Valves, 12 outlets</t>
  </si>
  <si>
    <t>⅝" Wirsbo hePEX Radiant Rollout Mat (6" o.c.), 5 loop</t>
  </si>
  <si>
    <t>⅝" Wirsbo hePEX Radiant Rollout Mat (9" o.c.), 3 loop</t>
  </si>
  <si>
    <t>⅝" Wirsbo hePEX Radiant Rollout Mat (12" o.c.), 3 loop</t>
  </si>
  <si>
    <t>⅝" Metal Bend Support</t>
  </si>
  <si>
    <t>1" PVC Elbow for ⅝" PEX Bend Support</t>
  </si>
  <si>
    <t>⅝" PEX Rail, 6.5 ft.</t>
  </si>
  <si>
    <t>Mounting Bracket for ⅝" to 1" Water Meters</t>
  </si>
  <si>
    <t>Tube Talon (½", ⅝", ¾" PEX), 100/pkg.</t>
  </si>
  <si>
    <t>⅝" Wirsbo hePEX, 100-ft. coil</t>
  </si>
  <si>
    <t>⅝" Wirsbo hePEX, 400-ft. coil</t>
  </si>
  <si>
    <t>⅝" Wirsbo hePEX, 1,000-ft. coil</t>
  </si>
  <si>
    <t>⅝" Wirsbo hePEX, 300-ft. coil</t>
  </si>
  <si>
    <t>⅝" Wirsbo hePEX, 20-ft. straight length, 300 ft. (15 per bundle)</t>
  </si>
  <si>
    <t>⅝" Uponor AquaPEX White, 300-ft. coil</t>
  </si>
  <si>
    <t>⅝" Uponor AquaPEX White, 1,000-ft. coil</t>
  </si>
  <si>
    <t>ProPEX Ring with Stop, ⅝"</t>
  </si>
  <si>
    <t>⅜" QS-style Compression Fitting Assembly, R20 thread</t>
  </si>
  <si>
    <t>ProPEX LF Brass Drop Ear Elbow, ½" PEX x ⅜" FIP</t>
  </si>
  <si>
    <t>ProPEX LF Brass Sweat Adapter, ⅜" PEX x ½" Copper</t>
  </si>
  <si>
    <t>ProPEX LF Brass Male Threaded Adapter, ⅜" PEX x ½" NPT</t>
  </si>
  <si>
    <t>ProPEX LF Brass Coupling, ⅜" PEX x ½" PEX</t>
  </si>
  <si>
    <t>⅜" ProPEX Fitting Assembly, R20 Thread</t>
  </si>
  <si>
    <t>ProPEX EP Coupling, ⅜" PEX x ⅜" PEX</t>
  </si>
  <si>
    <t>⅜" Metal Bend Support</t>
  </si>
  <si>
    <t>⅜" Plastic Bend Support</t>
  </si>
  <si>
    <t>¾" PVC Elbow for ⅜" and ½" PEX Bend Support</t>
  </si>
  <si>
    <t>⅜" Metal Drop Ear Bend Support</t>
  </si>
  <si>
    <t>⅜" Plastic Drop Ear Bend Support</t>
  </si>
  <si>
    <t>Tube Talon (⅜" PEX), 100/pkg.</t>
  </si>
  <si>
    <t>⅜" PEX Clip, 100/pkg.</t>
  </si>
  <si>
    <t>Joist Trak, ⅜" Heat Transfer Panel</t>
  </si>
  <si>
    <t>⅜" Wirsbo hePEX, 100-ft. coil</t>
  </si>
  <si>
    <t>⅜" Wirsbo hePEX, 400-ft. coil</t>
  </si>
  <si>
    <t>⅜" Wirsbo hePEX, 1,000-ft. coil</t>
  </si>
  <si>
    <t>⅜" Uponor AquaPEX White, 400-ft. coil</t>
  </si>
  <si>
    <t>⅜" Uponor AquaPEX White, 1,000-ft. coil</t>
  </si>
  <si>
    <t>ProPEX Ring, ⅜"</t>
  </si>
  <si>
    <t>ProPEX LF Brass Commercial Ball Valve (full port), SS Ball and Stem 1¼" PEX x 1¼" PEX</t>
  </si>
  <si>
    <t>ProPEX LF Brass Commercial Ball Valve (full port), SS Ball and Stem 1½" PEX x 1½" PEX</t>
  </si>
  <si>
    <t>MANIFOLD METAL</t>
  </si>
  <si>
    <t>Q5527550</t>
  </si>
  <si>
    <t>ProPEX Brass Male Threaded Adapter,  ¾" PEX x ½" NPT</t>
  </si>
  <si>
    <t>30673372740075</t>
  </si>
  <si>
    <t>A3800161</t>
  </si>
  <si>
    <t>Smatrix Pulse Mini Sensor (T-161)</t>
  </si>
  <si>
    <t>A3800169</t>
  </si>
  <si>
    <t>Smatrix Pulse Digital Thermostat (T-169)</t>
  </si>
  <si>
    <t>A3801208</t>
  </si>
  <si>
    <t>Smatrix Pulse Communication Module (R-208), replacement part</t>
  </si>
  <si>
    <t>A3801262</t>
  </si>
  <si>
    <t>Smatrix Pulse Expansion Module (M-262)</t>
  </si>
  <si>
    <t>A3801263</t>
  </si>
  <si>
    <t>Smatrix Pulse Relay Module (M-263)</t>
  </si>
  <si>
    <t>A3801265</t>
  </si>
  <si>
    <t>Smatrix Pulse Antenna (A-265), replacement part</t>
  </si>
  <si>
    <t>A380265A</t>
  </si>
  <si>
    <t>Smatrix Pulse Controller (X-265) with Antenna (A-265)</t>
  </si>
  <si>
    <t>A380265C</t>
  </si>
  <si>
    <t>Smatrix Pulse Controller (X-265) with Communication Module (R-208)</t>
  </si>
  <si>
    <t>A3850050</t>
  </si>
  <si>
    <t>Smatrix Pulse Transformer, replacement part</t>
  </si>
  <si>
    <t>Sprinkler Cabinet without Sprinklers</t>
  </si>
  <si>
    <t>TF4235050</t>
  </si>
  <si>
    <t>TF4237575</t>
  </si>
  <si>
    <t>TF4350500</t>
  </si>
  <si>
    <t>TF4350750</t>
  </si>
  <si>
    <t>TF4351000</t>
  </si>
  <si>
    <t>TotalFit Plug, 1"</t>
  </si>
  <si>
    <t>TF4521010</t>
  </si>
  <si>
    <t>TotalFit Male Threaded Adapter, 1" x 1" NPT</t>
  </si>
  <si>
    <t>TF4525050</t>
  </si>
  <si>
    <t>TF4525075</t>
  </si>
  <si>
    <t>TF4527510</t>
  </si>
  <si>
    <t>TF4527575</t>
  </si>
  <si>
    <t>TF4571010</t>
  </si>
  <si>
    <t>TotalFit Female Threaded Adapter, 1" x 1" NPT</t>
  </si>
  <si>
    <t>TF4575050</t>
  </si>
  <si>
    <t>TF4575075</t>
  </si>
  <si>
    <t>TF4577510</t>
  </si>
  <si>
    <t>TF4577575</t>
  </si>
  <si>
    <t>TF4751010</t>
  </si>
  <si>
    <t>TotalFit Tee, 1" x 1" x 1"</t>
  </si>
  <si>
    <t>TF4751150</t>
  </si>
  <si>
    <t>TF4751175</t>
  </si>
  <si>
    <t>TF4755050</t>
  </si>
  <si>
    <t>TF4757550</t>
  </si>
  <si>
    <t>TF4757555</t>
  </si>
  <si>
    <t>TF4757575</t>
  </si>
  <si>
    <t>TF4760500</t>
  </si>
  <si>
    <t>TF4760750</t>
  </si>
  <si>
    <t>TF4761000</t>
  </si>
  <si>
    <t>TotalFit Elbow, 1" x 1"</t>
  </si>
  <si>
    <t>TF4771010</t>
  </si>
  <si>
    <t>TotalFit Coupling, 1" x 1"</t>
  </si>
  <si>
    <t>TF4775050</t>
  </si>
  <si>
    <t>TF4775075</t>
  </si>
  <si>
    <t>TF4777510</t>
  </si>
  <si>
    <t>TF4777575</t>
  </si>
  <si>
    <t>TF4781010</t>
  </si>
  <si>
    <t>TotalFit Repair Coupling, 1" x 1"</t>
  </si>
  <si>
    <t>TF4785050</t>
  </si>
  <si>
    <t>TF4787575</t>
  </si>
  <si>
    <t>TF4800500</t>
  </si>
  <si>
    <t>TF4800750</t>
  </si>
  <si>
    <t>TF4801000</t>
  </si>
  <si>
    <t>TotalFit Removal Tool, 1"</t>
  </si>
  <si>
    <t>TF4808000</t>
  </si>
  <si>
    <t>TotalFit Deburr and Depth Tool</t>
  </si>
  <si>
    <t>Ecoflex Connection Vault, 6 outlet</t>
  </si>
  <si>
    <t>Ecoflex Connection Vault, 8 outlet</t>
  </si>
  <si>
    <t>A2661032</t>
  </si>
  <si>
    <t>TruFLOW Jr. Compact Manifold Male Union, Straight 1" BSP x R32 Male</t>
  </si>
  <si>
    <t>A2740302</t>
  </si>
  <si>
    <t>A2740402</t>
  </si>
  <si>
    <t>A2740502</t>
  </si>
  <si>
    <t>A2740602</t>
  </si>
  <si>
    <t>A2740702</t>
  </si>
  <si>
    <t>A2740802</t>
  </si>
  <si>
    <t>A2741002</t>
  </si>
  <si>
    <t>A2741202</t>
  </si>
  <si>
    <t>A2791000</t>
  </si>
  <si>
    <t>Commercial Stainless-steel Manifold Loop Cap</t>
  </si>
  <si>
    <t>A2791001</t>
  </si>
  <si>
    <t>Commercial Stainless-steel Manifold 1" Flat Gasket, replacement part</t>
  </si>
  <si>
    <t>A2791004</t>
  </si>
  <si>
    <t>Commercial Stainless-steel Manifold Flow Meter, 0-4 gpm</t>
  </si>
  <si>
    <t>A2791010</t>
  </si>
  <si>
    <t>Commercial Stainless-steel Manifold Loop Isolation Ball Valve</t>
  </si>
  <si>
    <t>A2791032</t>
  </si>
  <si>
    <t>Commercial Stainless-steel Manifold 2" Flat Gasket, replacement part</t>
  </si>
  <si>
    <t>A2791050</t>
  </si>
  <si>
    <t>Commercial Stainless-steel Manifold Temperature Gauge</t>
  </si>
  <si>
    <t>A2791501</t>
  </si>
  <si>
    <t>Commercial Stainless-steel Manifold Mounting Clips, Supply</t>
  </si>
  <si>
    <t>A2791502</t>
  </si>
  <si>
    <t>Commercial Stainless-steel Manifold Mounting Clips, Return</t>
  </si>
  <si>
    <t>A2791515</t>
  </si>
  <si>
    <t>A2791532</t>
  </si>
  <si>
    <t>A4050625</t>
  </si>
  <si>
    <t>A4050750</t>
  </si>
  <si>
    <t>A5150745</t>
  </si>
  <si>
    <t>A5250545</t>
  </si>
  <si>
    <t>Q2831263</t>
  </si>
  <si>
    <t>Q4050625</t>
  </si>
  <si>
    <t>Q4050750</t>
  </si>
  <si>
    <t>Q4051000</t>
  </si>
  <si>
    <t>1" ProPEX Fitting Assembly for Commercial Manifold, R25 thread</t>
  </si>
  <si>
    <t>Q4761010</t>
  </si>
  <si>
    <t>Q4761313</t>
  </si>
  <si>
    <t>SWP4360750</t>
  </si>
  <si>
    <t>SWP4360751</t>
  </si>
  <si>
    <t>SWP4521075</t>
  </si>
  <si>
    <t>New</t>
  </si>
  <si>
    <t xml:space="preserve">ProPEX EP 45 Elbow, 1" PEX x 1" PEX </t>
  </si>
  <si>
    <t>Commercial Stainless-steel Manifold Ball Valve, Supply &amp; Return, set of 2</t>
  </si>
  <si>
    <t>Call for Price</t>
  </si>
  <si>
    <t xml:space="preserve">Please contact Uponor Customer Service at 888.994.7726 for availability and pricing. </t>
  </si>
  <si>
    <t>A5070641</t>
  </si>
  <si>
    <t>2023 New Products</t>
  </si>
  <si>
    <t>Pkg. 
Qty.</t>
  </si>
  <si>
    <t>A2621250</t>
  </si>
  <si>
    <t>TruFLOW End Cap with Vent and Drain</t>
  </si>
  <si>
    <t>A2641000</t>
  </si>
  <si>
    <t>TruFLOW Jr. Manifold End Cap with Vent, 1" BSP</t>
  </si>
  <si>
    <t>A3040079</t>
  </si>
  <si>
    <t>Floor Sensor, replacement part</t>
  </si>
  <si>
    <t>LFC5611013</t>
  </si>
  <si>
    <t>LFC5611520</t>
  </si>
  <si>
    <t>LFC5615075</t>
  </si>
  <si>
    <t>¾" QS-style Compression Fitting Assembly for Commercial Manifold, R25 thread</t>
  </si>
  <si>
    <t>⅝" QS-style Compression Fitting Assembly for Commercial Manifold, R25 thread</t>
  </si>
  <si>
    <t>Xpress Trak Radiant Panel, 6" o.c., 4 runs</t>
  </si>
  <si>
    <t xml:space="preserve">¾" 45-degree Plastic Bend Support </t>
  </si>
  <si>
    <t xml:space="preserve">½" 45-degree Plastic Bend Support </t>
  </si>
  <si>
    <t>⅝" ProPEX Fitting Assembly for Commercial Manifold, R25 thread</t>
  </si>
  <si>
    <t>¾" ProPEX Fitting Assembly for Commercial Manifold, R25 thread</t>
  </si>
  <si>
    <t xml:space="preserve">ProPEX EP 45 Elbow, 1¼" PEX x 1¼" PEX </t>
  </si>
  <si>
    <t>Commercial Stainless-steel Manifold Assembly, 1 ½" with Flow Meter &amp; Ball Valve, 3 loops</t>
  </si>
  <si>
    <t>Commercial Stainless-steel Manifold Assembly, 1 ½" with Flow Meter &amp; Ball Valve, 4 loops</t>
  </si>
  <si>
    <t>Commercial Stainless-steel Manifold Assembly, 1 ½" with Flow Meter &amp; Ball Valve, 5 loops</t>
  </si>
  <si>
    <t>Commercial Stainless-steel Manifold Assembly, 1 ½" with Flow Meter &amp; Ball Valve, 6 loops</t>
  </si>
  <si>
    <t>Commercial Stainless-steel Manifold Assembly, 1 ½" with Flow Meter &amp; Ball Valve, 7 loops</t>
  </si>
  <si>
    <t>Commercial Stainless-steel Manifold Assembly, 1 ½" with Flow Meter &amp; Ball Valve, 8 loops</t>
  </si>
  <si>
    <t>Commercial Stainless-steel Manifold Assembly, 1 ½" with Flow Meter &amp; Ball Valve, 10 loops</t>
  </si>
  <si>
    <t>Commercial Stainless-steel Manifold Assembly, 1 ½" with Flow Meter &amp; Ball Valve, 12 loops</t>
  </si>
  <si>
    <t>Commercial Stainless-steel Manifold ProPEX Male Elbow Adapter, 1 ½" PEX x 1 ½" NPT</t>
  </si>
  <si>
    <t>LF Brass Compression Angle Stop Valve for ½" PEX</t>
  </si>
  <si>
    <t>LF Brass Compression Straight Stop Valve for ½" PEX</t>
  </si>
  <si>
    <t>ProPEX LF Brass Angle Stop Valve, ½" PEX</t>
  </si>
  <si>
    <t>ProPEX LF Brass Straight Stop Valve, ½" PEX</t>
  </si>
  <si>
    <t>TotalFit Drop Ear Elbow, ½" x ½" FNPT</t>
  </si>
  <si>
    <t>TotalFit Plug, ½"</t>
  </si>
  <si>
    <t>TotalFit Male Threaded Adapter, ½" x ½" NPT</t>
  </si>
  <si>
    <t>TotalFit Female Threaded Adapter, ½" x ½" NPT</t>
  </si>
  <si>
    <t>TotalFit Reducing Tee, 1" x 1" x ½"</t>
  </si>
  <si>
    <t>TotalFit Tee, ½" x ½" x ½"</t>
  </si>
  <si>
    <t>TotalFit Elbow, ½" x ½"</t>
  </si>
  <si>
    <t>TotalFit Coupling, ½" x ½"</t>
  </si>
  <si>
    <t>TotalFit Repair Coupling, ½" x ½"</t>
  </si>
  <si>
    <t>TotalFit Removal Tool, ½"</t>
  </si>
  <si>
    <t>TotalFit Drop Ear Elbow, ¾" x ¾" FNPT</t>
  </si>
  <si>
    <t>TotalFit Plug, ¾"</t>
  </si>
  <si>
    <t>TotalFit Male Threaded Adapter, ½" x ¾" NPT</t>
  </si>
  <si>
    <t>TotalFit Male Threaded Adapter, ¾" x 1" NPT</t>
  </si>
  <si>
    <t>TotalFit Male Threaded Adapter, ¾" x ¾" NPT</t>
  </si>
  <si>
    <t>TotalFit Female Threaded Adapter, ½" x ¾" NPT</t>
  </si>
  <si>
    <t>TotalFit Female Threaded Adapter, ¾" x 1" NPT</t>
  </si>
  <si>
    <t>TotalFit Female Threaded Adapter, ¾" x ¾" NPT</t>
  </si>
  <si>
    <t>TotalFit Reducing Tee, 1" x 1" x ¾"</t>
  </si>
  <si>
    <t>TotalFit Reducing Tee, ¾" x ¾" x ½"</t>
  </si>
  <si>
    <t>TotalFit Reducing Tee, ¾" x ½" x ½"</t>
  </si>
  <si>
    <t>TotalFit Tee, ¾" x ¾" x ¾"</t>
  </si>
  <si>
    <t>TotalFit Elbow, ¾" x ¾"</t>
  </si>
  <si>
    <t>TotalFit Coupling, ½" x ¾"</t>
  </si>
  <si>
    <t>TotalFit Coupling, ¾" x 1"</t>
  </si>
  <si>
    <t>TotalFit Coupling, ¾" x ¾"</t>
  </si>
  <si>
    <t>TotalFit Repair Coupling, ¾" x ¾"</t>
  </si>
  <si>
    <t>TotalFit Removal Tool, ¾"</t>
  </si>
  <si>
    <t>¾" Three-way Mixing Valve, (CV=4.5)</t>
  </si>
  <si>
    <t>Ball Valve, R20 Thread x ¾" Copper Adapter</t>
  </si>
  <si>
    <t>ProPEX EP Straight Smart Water Meter Adapter, ¾" PEX x 1" NPSM</t>
  </si>
  <si>
    <t>ProPEX EP Elbow Smart Water Meter Adapter, ¾" PEX x 1" NPSM</t>
  </si>
  <si>
    <t>LF Brass Straight Water Meter by Male Threaded Adapter, 1" NPSM x ¾" NPT</t>
  </si>
  <si>
    <t>2" x 4' Copper Valved Manifold with ⅝" ProPEX Ball and Balancing Valves, 12 outlets</t>
  </si>
  <si>
    <t>2" x 4' Copper Valveless Manifold with ⅝" ProPEX, 12 outlets</t>
  </si>
  <si>
    <t>2½" Wirsbo hePEX, 300-ft. coil</t>
  </si>
  <si>
    <t>Replacement O-ring for 1¼" BSP Connections</t>
  </si>
  <si>
    <t>TruFLOW Classic Manifold Offset Union, R32 Union x 1¼" BSP</t>
  </si>
  <si>
    <t>1" Copper Valveless Manifold, 3 outlets, ½" sweat, 1½" on center</t>
  </si>
  <si>
    <t>1" Copper Valveless Manifold, 4 outlets, ½" sweat, 1½" on center</t>
  </si>
  <si>
    <t>2" Pre-insulated Uponor AquaPEX with 1½" insulation, 75-ft. coil</t>
  </si>
  <si>
    <t>ProPEX LF Groove Fitting Adapter, 2" PEX LF Brass x 2½" CTS Groove</t>
  </si>
  <si>
    <t>ProPEX LF Groove Fitting Adapter, 2" PEX LF Brass x 2½" IPS Groove</t>
  </si>
  <si>
    <t>ProPEX Manifold Elbow Adapter, R32 x 1¼" ProPEX</t>
  </si>
  <si>
    <t>Replacement Handle for 1½" and 2" Commercial Ball Valves</t>
  </si>
  <si>
    <t>Replacement Handle for ½" and ¾" Commercial Ball Valves</t>
  </si>
  <si>
    <t>Replacement Handle for 1" and 1¼"" Commercial Ball Valves</t>
  </si>
  <si>
    <t>LF5415038</t>
  </si>
  <si>
    <t>LF5425038</t>
  </si>
  <si>
    <t>F5440380</t>
  </si>
  <si>
    <t>NEW</t>
  </si>
  <si>
    <t>LF5855038</t>
  </si>
  <si>
    <t>LF5865038</t>
  </si>
  <si>
    <t>ProPEX LF Brass Angle Stop Valve, ½" PEX x ⅜" OD Comp.</t>
  </si>
  <si>
    <t>ProPEX LF Brass Straight Stop Valve, ½" PEX x ⅜" OD Comp.</t>
  </si>
  <si>
    <t>LF Brass Compression Angle Stop Valve with PEX Stiffener, ½" Comp. x ⅜" OD Comp.</t>
  </si>
  <si>
    <t>LF Brass Compression Straight Stop Valve with PEX Stiffener, ½" Comp. x ⅜" OD Comp.</t>
  </si>
  <si>
    <t>⅜" OD Compression Nut and Nylon Sleeve</t>
  </si>
  <si>
    <t>Sept.
List Price</t>
  </si>
  <si>
    <t>Sept. List Price (each)</t>
  </si>
  <si>
    <t/>
  </si>
  <si>
    <t>Sept
List Price</t>
  </si>
  <si>
    <t>Proposed % Change</t>
  </si>
  <si>
    <t>Column1</t>
  </si>
  <si>
    <t>673372756082</t>
  </si>
  <si>
    <t>673372549677</t>
  </si>
  <si>
    <t>673372549684</t>
  </si>
  <si>
    <t>673372756075</t>
  </si>
  <si>
    <t>673372549691</t>
  </si>
  <si>
    <t>673372549707</t>
  </si>
  <si>
    <t>673372757317</t>
  </si>
  <si>
    <t>673372757331</t>
  </si>
  <si>
    <t>673372757287</t>
  </si>
  <si>
    <t>673372757294</t>
  </si>
  <si>
    <t>30673372756472</t>
  </si>
  <si>
    <t>30673372756595</t>
  </si>
  <si>
    <t>30673372752504</t>
  </si>
  <si>
    <t>30673372752511</t>
  </si>
  <si>
    <t>30673372232556</t>
  </si>
  <si>
    <t>50673372232567</t>
  </si>
  <si>
    <t>50673372232574</t>
  </si>
  <si>
    <t>30673372752474</t>
  </si>
  <si>
    <t>30673372752481</t>
  </si>
  <si>
    <t>30673372752498</t>
  </si>
  <si>
    <t>30673372771475</t>
  </si>
  <si>
    <t>30673372771482</t>
  </si>
  <si>
    <t>30673372771512</t>
  </si>
  <si>
    <t>30673372771499</t>
  </si>
  <si>
    <t>30673372771505</t>
  </si>
  <si>
    <t>30673372751477</t>
  </si>
  <si>
    <t>673372751483</t>
  </si>
  <si>
    <t>30673372736672</t>
  </si>
  <si>
    <t>30673372736689</t>
  </si>
  <si>
    <t>30673372736696</t>
  </si>
  <si>
    <t>30673372736702</t>
  </si>
  <si>
    <t>30673372736719</t>
  </si>
  <si>
    <t>30673372736726</t>
  </si>
  <si>
    <t>30673372736733</t>
  </si>
  <si>
    <t>30673372736740</t>
  </si>
  <si>
    <t>30673372736757</t>
  </si>
  <si>
    <t>30673372736764</t>
  </si>
  <si>
    <t>30673372736771</t>
  </si>
  <si>
    <t>30673372736788</t>
  </si>
  <si>
    <t>30673372736795</t>
  </si>
  <si>
    <t>30673372736801</t>
  </si>
  <si>
    <t>30673372736818</t>
  </si>
  <si>
    <t>30673372736825</t>
  </si>
  <si>
    <t>30673372736832</t>
  </si>
  <si>
    <t>30673372736849</t>
  </si>
  <si>
    <t>30673372736856</t>
  </si>
  <si>
    <t>30673372736863</t>
  </si>
  <si>
    <t>30673372736870</t>
  </si>
  <si>
    <t>30673372736887</t>
  </si>
  <si>
    <t>30673372736894</t>
  </si>
  <si>
    <t>30673372736900</t>
  </si>
  <si>
    <t>30673372736917</t>
  </si>
  <si>
    <t>30673372736924</t>
  </si>
  <si>
    <t>30673372736931</t>
  </si>
  <si>
    <t>30673372736948</t>
  </si>
  <si>
    <t>30673372736955</t>
  </si>
  <si>
    <t>30673372736962</t>
  </si>
  <si>
    <t>30673372736979</t>
  </si>
  <si>
    <t>30673372736986</t>
  </si>
  <si>
    <t>30673372736993</t>
  </si>
  <si>
    <t>1007355</t>
  </si>
  <si>
    <t>1007357</t>
  </si>
  <si>
    <t>1007358</t>
  </si>
  <si>
    <t>1007360</t>
  </si>
  <si>
    <t>1007361</t>
  </si>
  <si>
    <t>1007362</t>
  </si>
  <si>
    <t>1018245</t>
  </si>
  <si>
    <t>1018266</t>
  </si>
  <si>
    <t>1018268</t>
  </si>
  <si>
    <t>1018269</t>
  </si>
  <si>
    <t>1018378</t>
  </si>
  <si>
    <t>1018379</t>
  </si>
  <si>
    <t>1021990</t>
  </si>
  <si>
    <t>1021991</t>
  </si>
  <si>
    <t>1021992</t>
  </si>
  <si>
    <t>5550040</t>
  </si>
  <si>
    <t>5852710</t>
  </si>
  <si>
    <t>5855513</t>
  </si>
  <si>
    <t>5855520</t>
  </si>
  <si>
    <t>5856930</t>
  </si>
  <si>
    <t>5857940</t>
  </si>
  <si>
    <t>5956915</t>
  </si>
  <si>
    <t>5957925</t>
  </si>
  <si>
    <t>5992000</t>
  </si>
  <si>
    <t>5993000</t>
  </si>
  <si>
    <t>5994000</t>
  </si>
  <si>
    <t>1018380</t>
  </si>
  <si>
    <t>673372236423</t>
  </si>
  <si>
    <t>5012710</t>
  </si>
  <si>
    <t>5012775</t>
  </si>
  <si>
    <t>5015510</t>
  </si>
  <si>
    <t>5015513</t>
  </si>
  <si>
    <t>5016915</t>
  </si>
  <si>
    <t>5016920</t>
  </si>
  <si>
    <t>5016925</t>
  </si>
  <si>
    <t>5017930</t>
  </si>
  <si>
    <t>5017940</t>
  </si>
  <si>
    <t>5025513</t>
  </si>
  <si>
    <t>5026910</t>
  </si>
  <si>
    <t>5026913</t>
  </si>
  <si>
    <t>5026915</t>
  </si>
  <si>
    <t>5027920</t>
  </si>
  <si>
    <t>5027925</t>
  </si>
  <si>
    <t>5226910</t>
  </si>
  <si>
    <t>5226913</t>
  </si>
  <si>
    <t>5226915</t>
  </si>
  <si>
    <t>5227920</t>
  </si>
  <si>
    <t>5212710</t>
  </si>
  <si>
    <t>5212775</t>
  </si>
  <si>
    <t>5215510</t>
  </si>
  <si>
    <t>5215513</t>
  </si>
  <si>
    <t>5216915</t>
  </si>
  <si>
    <t>5216920</t>
  </si>
  <si>
    <t>5217930</t>
  </si>
  <si>
    <t>54555513</t>
  </si>
  <si>
    <t>673372756488</t>
  </si>
  <si>
    <t>673372756495</t>
  </si>
  <si>
    <t>673372756501</t>
  </si>
  <si>
    <t>673372756518</t>
  </si>
  <si>
    <t>673372756525</t>
  </si>
  <si>
    <t>673372756532</t>
  </si>
  <si>
    <t>673372756549</t>
  </si>
  <si>
    <t>673372756556</t>
  </si>
  <si>
    <t>30673372732179</t>
  </si>
  <si>
    <t>30673372732162</t>
  </si>
  <si>
    <t>30673372769076</t>
  </si>
  <si>
    <t>5550103</t>
  </si>
  <si>
    <t>30673372737006</t>
  </si>
  <si>
    <t>30673372737013</t>
  </si>
  <si>
    <t>30673372737020</t>
  </si>
  <si>
    <t>30673372737037</t>
  </si>
  <si>
    <t>Percent increase</t>
  </si>
  <si>
    <t>Price comp</t>
  </si>
  <si>
    <t>Oracle Package</t>
  </si>
  <si>
    <t>ITEM_NUMBER</t>
  </si>
  <si>
    <t>DESCRIPTION</t>
  </si>
  <si>
    <t>ITEM_STATUS</t>
  </si>
  <si>
    <t>LATEST_PRICELIST_NAME</t>
  </si>
  <si>
    <t>LATEST_PRICE</t>
  </si>
  <si>
    <t>PACKAGE_TYPE</t>
  </si>
  <si>
    <t>PACKAGE_QUANTITY</t>
  </si>
  <si>
    <t>UPC_CODE</t>
  </si>
  <si>
    <t>INVENTORY_ITEM_ID</t>
  </si>
  <si>
    <t>LATEST_PRICELIST_CHECK_INFO</t>
  </si>
  <si>
    <t>ACTIVE-EIP</t>
  </si>
  <si>
    <t>2023 U.S. Price List - July</t>
  </si>
  <si>
    <t>EACH</t>
  </si>
  <si>
    <t>2023-07-01 2023 U.S. Price List - July</t>
  </si>
  <si>
    <t>PHASEOUT</t>
  </si>
  <si>
    <t>Box</t>
  </si>
  <si>
    <t>Twin End Cap, 1",1 1/4",1 1/2" PEX Pipe with 5.5" Jacket (25mm, 32mm and 40mm)</t>
  </si>
  <si>
    <t>1018326</t>
  </si>
  <si>
    <t>673372236263</t>
  </si>
  <si>
    <t>1018327</t>
  </si>
  <si>
    <t>673372236270</t>
  </si>
  <si>
    <t>Vault Shrink Sleeve for 6.9" and 7.9" Jacket</t>
  </si>
  <si>
    <t>1085080</t>
  </si>
  <si>
    <t>Pallet</t>
  </si>
  <si>
    <t>70673372553079</t>
  </si>
  <si>
    <t>1085081</t>
  </si>
  <si>
    <t>70673372553086</t>
  </si>
  <si>
    <t>1085082</t>
  </si>
  <si>
    <t>UPONOR Q&amp;E TEE REDUCER PPSU 75-40-75</t>
  </si>
  <si>
    <t>70673372531473</t>
  </si>
  <si>
    <t>1085083</t>
  </si>
  <si>
    <t>UPONOR Q&amp;E TEE REDUCER PPSU 75-25-75</t>
  </si>
  <si>
    <t>70673372531671</t>
  </si>
  <si>
    <t>1085084</t>
  </si>
  <si>
    <t>70673372553093</t>
  </si>
  <si>
    <t>1085085</t>
  </si>
  <si>
    <t>UPONOR Q&amp;E REDUCER PPSU 75-63</t>
  </si>
  <si>
    <t>70673372531688</t>
  </si>
  <si>
    <t>1085086</t>
  </si>
  <si>
    <t>UPONOR Q&amp;E REDUCER PPSU 75-50</t>
  </si>
  <si>
    <t>70673372531695</t>
  </si>
  <si>
    <t>18001211</t>
  </si>
  <si>
    <t>PP-RCT Tee, Mechanical, 10" x 10" x 10", SDR 11</t>
  </si>
  <si>
    <t>673372775687</t>
  </si>
  <si>
    <t>18001216</t>
  </si>
  <si>
    <t>PP-RCT Tee, Mechanical, 12" x 12" x 12", SDR 11</t>
  </si>
  <si>
    <t>673372775670</t>
  </si>
  <si>
    <t>ACTIVE-EIM</t>
  </si>
  <si>
    <t>3/4" Thermal Single with 2.7" Jacket, 1,000-ft. coil</t>
  </si>
  <si>
    <t>50152710</t>
  </si>
  <si>
    <t>1" Thermal Single Plus with 2.7" Jacket 5 W/ft., 240VAC</t>
  </si>
  <si>
    <t>2020 U.S. Price List - Feb</t>
  </si>
  <si>
    <t>673372659871</t>
  </si>
  <si>
    <t>2020-02-03 2020 U.S. Price List - Feb</t>
  </si>
  <si>
    <t>1 1/4" Thermal Single with 5.5" Jacket, 500-ft. coil</t>
  </si>
  <si>
    <t>50155575</t>
  </si>
  <si>
    <t>3/4" Thermal Single with 5.5" Jacket, 5 Watt/ft.</t>
  </si>
  <si>
    <t>673372676076</t>
  </si>
  <si>
    <t>50157930</t>
  </si>
  <si>
    <t>3" Thermal Single Plus with 7.9" Jacket 5W/ft., 240VAC</t>
  </si>
  <si>
    <t>2021 U.S. Price List - Feb</t>
  </si>
  <si>
    <t>673372705479</t>
  </si>
  <si>
    <t>2021-02-01 2021 U.S. Price List - Feb</t>
  </si>
  <si>
    <t>50157940</t>
  </si>
  <si>
    <t>4" Thermal Single Plus with 7.9" Jacket, 5 W/ft., 240VAC</t>
  </si>
  <si>
    <t>2022 U.S. Price List - Sept.</t>
  </si>
  <si>
    <t>673372768276</t>
  </si>
  <si>
    <t>2022-09-01 2022 U.S. Price List - Sept.</t>
  </si>
  <si>
    <t>1 1/2" Thermal Single with 6.9" Jacket, 300-ft. coil</t>
  </si>
  <si>
    <t>5016916</t>
  </si>
  <si>
    <t>1 1/2" Thermal Single with 6.9" Jacket FSMCF Heat Trace Cable</t>
  </si>
  <si>
    <t>673372546072</t>
  </si>
  <si>
    <t>2 1/2" Thermal Single with 6.9" Jacket, 300-ft. coil</t>
  </si>
  <si>
    <t>1 1/4" Thermal Twin Jr. with 5.5" Jacket, 600-ft. coil</t>
  </si>
  <si>
    <t>1 1/4" Thermal Twin with 6.9" Jacket, 500-ft. coil</t>
  </si>
  <si>
    <t>1 1/2" Thermal Twin with 6.9" Jacket, 300-ft. coil</t>
  </si>
  <si>
    <t>2 1/2" Thermal Twin with 7.9" Jacket, 300-ft. coil</t>
  </si>
  <si>
    <t>5037911</t>
  </si>
  <si>
    <t>110 mm Thermal Single with 7.9" Jacket</t>
  </si>
  <si>
    <t>673372274678</t>
  </si>
  <si>
    <t>505851</t>
  </si>
  <si>
    <t>Male Threaded Adapter, 32mm Pipe x 1" NPT</t>
  </si>
  <si>
    <t>673372131391</t>
  </si>
  <si>
    <t>505852</t>
  </si>
  <si>
    <t>Male Threaded Adapter, 40mm Pipe x 1 1/4" NPT</t>
  </si>
  <si>
    <t>673372131407</t>
  </si>
  <si>
    <t>5115520</t>
  </si>
  <si>
    <t>2" Potable HDPE with 5.5" Jacket, 300-ft. coil</t>
  </si>
  <si>
    <t>673372241274</t>
  </si>
  <si>
    <t>5127915</t>
  </si>
  <si>
    <t>1 1/2" Potable HDPE Twin with 7.9" Jacket</t>
  </si>
  <si>
    <t>673372310475</t>
  </si>
  <si>
    <t>5212713</t>
  </si>
  <si>
    <t>1-1/4" Potable Ecoflex with 2.7" Jacket, 1000-ft. coil</t>
  </si>
  <si>
    <t>673372291682</t>
  </si>
  <si>
    <t>3/4" Potable PEX with 2.7" Jacket, 1,000-ft. coil</t>
  </si>
  <si>
    <t>1 1/4" Potable PEX with 5.5" Jacket, 500-ft. coil</t>
  </si>
  <si>
    <t>1 1/2" Potable PEX with 6.9" Jacket, 300-ft. coil</t>
  </si>
  <si>
    <t>1 1/4" Potable PEX Twin with 6.9" Jacket, 500-ft. coil</t>
  </si>
  <si>
    <t>1 1/2" Potable PEX Twin with 6.9" Jacket, 300-ft. coil</t>
  </si>
  <si>
    <t>5226976</t>
  </si>
  <si>
    <t>1" and 3/4" Potable PEX Twin with 6.9" Jacket</t>
  </si>
  <si>
    <t>673372290876</t>
  </si>
  <si>
    <t>5226996</t>
  </si>
  <si>
    <t>1-1/2" and 3/4" Potable PEX Twin with 6.9" Jacket</t>
  </si>
  <si>
    <t>673372290883</t>
  </si>
  <si>
    <t>5226997</t>
  </si>
  <si>
    <t>1-1/2" and 1" Potable PEX Twin with 6.9" Jacket</t>
  </si>
  <si>
    <t>673372291071</t>
  </si>
  <si>
    <t>5231310</t>
  </si>
  <si>
    <t>1 1/4" x 1" Potable PEX Twin with 6.9" Jacket</t>
  </si>
  <si>
    <t>673372466271</t>
  </si>
  <si>
    <t>5231510</t>
  </si>
  <si>
    <t>1 1/2" x 1" Potable PEX Twin with 6.9" Jacket</t>
  </si>
  <si>
    <t>673372466073</t>
  </si>
  <si>
    <t>5232010</t>
  </si>
  <si>
    <t>2" x 1" Potable PEX Twin with 7.9" Jacket</t>
  </si>
  <si>
    <t>673372465878</t>
  </si>
  <si>
    <t>5232015</t>
  </si>
  <si>
    <t>2" x 1 1/2" Potable PEX Twin with 7.9" Jacket</t>
  </si>
  <si>
    <t>2013 U.S. Price List</t>
  </si>
  <si>
    <t>673372322874</t>
  </si>
  <si>
    <t>2012-11-21 2013 U.S. Price List</t>
  </si>
  <si>
    <t>5452711</t>
  </si>
  <si>
    <t>1" Potable PEX Plus with 2.7" Jacket, FSMCF Heat Trace Cable</t>
  </si>
  <si>
    <t>673372543279</t>
  </si>
  <si>
    <t>54555510</t>
  </si>
  <si>
    <t>1" Potable PEX Plus with 5.5" Jacket 5 W/ft., 240VAC</t>
  </si>
  <si>
    <t>673372657471</t>
  </si>
  <si>
    <t>1-1/4" Potable PEX Plus with 5.5" Jacket, 5 W/ft. 240VAC</t>
  </si>
  <si>
    <t>54556915</t>
  </si>
  <si>
    <t>1 1/2" Potable PEX Plus with 6.9" Jacket 5 W/ft., 240VAC</t>
  </si>
  <si>
    <t>673372657273</t>
  </si>
  <si>
    <t>54556920</t>
  </si>
  <si>
    <t>2" Potable PEX Plus with 6.9" Jacket, 5 W/ft., 240VAC</t>
  </si>
  <si>
    <t>673372686075</t>
  </si>
  <si>
    <t>5485513</t>
  </si>
  <si>
    <t>1 1/4" Potable PEX with 5/8" conduit w 5.5" Jacket</t>
  </si>
  <si>
    <t>673372477871</t>
  </si>
  <si>
    <t>5486915</t>
  </si>
  <si>
    <t>1 1/2" Potable PEX with 5/8" conduit w 6.9" Jacket</t>
  </si>
  <si>
    <t>673372477888</t>
  </si>
  <si>
    <t>57013001</t>
  </si>
  <si>
    <t>3" Thermo Single with 7.9" Jacket, Donut Sample</t>
  </si>
  <si>
    <t>673372259477</t>
  </si>
  <si>
    <t>57013002</t>
  </si>
  <si>
    <t>3" Thermo Single with 7.9" Jacket, Layered Sample</t>
  </si>
  <si>
    <t>673372259705</t>
  </si>
  <si>
    <t>57013003</t>
  </si>
  <si>
    <t>3" Thermo Single with 7.9" Jacket, Deluxe Sample</t>
  </si>
  <si>
    <t>673372259743</t>
  </si>
  <si>
    <t>57021304</t>
  </si>
  <si>
    <t>1 1/4" Thermo Twin with 6.9" Jacket, Training Sample Kit</t>
  </si>
  <si>
    <t>30673372259799</t>
  </si>
  <si>
    <t>57021501</t>
  </si>
  <si>
    <t>1 1/2" Thermo Twin with 6.9" Jacket, Donut Sample</t>
  </si>
  <si>
    <t>673372259675</t>
  </si>
  <si>
    <t>57021502</t>
  </si>
  <si>
    <t>1 1/2" Thermo Twin with 6.9" Jacket, Layered Sample</t>
  </si>
  <si>
    <t>673372259712</t>
  </si>
  <si>
    <t>57112001</t>
  </si>
  <si>
    <t>2" Potable HDPE with 5.5" Jacket, Donut Sample</t>
  </si>
  <si>
    <t>673372259682</t>
  </si>
  <si>
    <t>57112002</t>
  </si>
  <si>
    <t>2" Potable HDPE with 5.5" Jacket, Layered Sample</t>
  </si>
  <si>
    <t>673372259729</t>
  </si>
  <si>
    <t>57112003</t>
  </si>
  <si>
    <t>2" Potable HDPE with 5.5" Jacket, Deluxe Sample</t>
  </si>
  <si>
    <t>673372259767</t>
  </si>
  <si>
    <t>57211301</t>
  </si>
  <si>
    <t>1 1/4" Potable PEX with 5.5" Jacket, Donut Sample</t>
  </si>
  <si>
    <t>673372259699</t>
  </si>
  <si>
    <t>57211302</t>
  </si>
  <si>
    <t>1 1/4" Potable PEX with 5.5" Jacket, Layered Sample</t>
  </si>
  <si>
    <t>673372259736</t>
  </si>
  <si>
    <t>57211303</t>
  </si>
  <si>
    <t>1 1/4" Potable PEX with 5.5" Jacket, Deluxe Sample</t>
  </si>
  <si>
    <t>673372259774</t>
  </si>
  <si>
    <t>End Cap, 3/4" and 1" Pipe with 2.7" Jacket</t>
  </si>
  <si>
    <t>End Cap, 1" and 1 1/4" PEX Pipe with 5.5" Jacket</t>
  </si>
  <si>
    <t>End Cap, 1 1/4", 1 1/2" and 2" HDPE Pipe with 5.5" Jacket</t>
  </si>
  <si>
    <t>End Cap, 1 1/2", 2", 2 1/2" PEX and 3" HDPE Pipe with 6.9" Jacket</t>
  </si>
  <si>
    <t>End Cap 3, 3 1/2, 4" PEX and 4" HDPE pipe, 7.9" Jacket</t>
  </si>
  <si>
    <t>59055510</t>
  </si>
  <si>
    <t>1" Potable PEX Plus with 5.5" Jacket, 5W/ft., 220V</t>
  </si>
  <si>
    <t>673372599689</t>
  </si>
  <si>
    <t>59056920</t>
  </si>
  <si>
    <t>2" Thermal Single Plus with 6.9" Jacket,  with 5W/ft.</t>
  </si>
  <si>
    <t>673372581882</t>
  </si>
  <si>
    <t>5915510</t>
  </si>
  <si>
    <t>1" Thermal Single with 5/8" conduit w/ 5.5" Jacket</t>
  </si>
  <si>
    <t>673372318471</t>
  </si>
  <si>
    <t>5916915</t>
  </si>
  <si>
    <t>1 1/2" Thermal Single w/ 5/8" conduit, 6.9" Jacket</t>
  </si>
  <si>
    <t>673372324472</t>
  </si>
  <si>
    <t>Twin End Cap, 1", 1 1/4" and 1 1/2" PEX Pipe with 6.9" Jacket</t>
  </si>
  <si>
    <t>Twin End Cap, 2" and 2 1/2" PEX pipe with 7.9" Jacket</t>
  </si>
  <si>
    <t>Coil</t>
  </si>
  <si>
    <t>3/8" Wirsbo hePEX, 100-ft. coil</t>
  </si>
  <si>
    <t>1/2" Wirsbo hePEX, 100-ft. coil</t>
  </si>
  <si>
    <t>5/8" Wirsbo hePEX, 100-ft. coil</t>
  </si>
  <si>
    <t>3/4" Wirsbo hePEX, 100-ft. coil</t>
  </si>
  <si>
    <t>1 1/4" Wirsbo hePEX, 100-ft. coil</t>
  </si>
  <si>
    <t>1 1/2" Wirsbo hePEX, 100-ft. coil</t>
  </si>
  <si>
    <t>673372257084</t>
  </si>
  <si>
    <t>A1144132</t>
  </si>
  <si>
    <t>4" Wirsbo hePEX, 132-ft. coil</t>
  </si>
  <si>
    <t>673372288088</t>
  </si>
  <si>
    <t>A1144170</t>
  </si>
  <si>
    <t>4" Wirsbo hePEX, 170-ft. coil</t>
  </si>
  <si>
    <t>673372288071</t>
  </si>
  <si>
    <t>A1144200</t>
  </si>
  <si>
    <t>4" Wirsbo hePEX, 200-ft. coil</t>
  </si>
  <si>
    <t>673372288477</t>
  </si>
  <si>
    <t>A1144300</t>
  </si>
  <si>
    <t>4" Wirsbo hePEX, 300-ft. coil</t>
  </si>
  <si>
    <t>673372288279</t>
  </si>
  <si>
    <t>A1144325</t>
  </si>
  <si>
    <t>4" Wirsbo hePEX, 325-ft. coil</t>
  </si>
  <si>
    <t>673372288675</t>
  </si>
  <si>
    <t>A1144335</t>
  </si>
  <si>
    <t>4" Wirsbo hePEX, 335-ft. coil</t>
  </si>
  <si>
    <t>673372288873</t>
  </si>
  <si>
    <t>A1180313SK6</t>
  </si>
  <si>
    <t>5/16" hePEX plus, 6 in. Sample</t>
  </si>
  <si>
    <t>673372217064</t>
  </si>
  <si>
    <t>A1200313110</t>
  </si>
  <si>
    <t>5/16" Wirsbo hePEX White, 1100-ft. coil</t>
  </si>
  <si>
    <t>673372302586</t>
  </si>
  <si>
    <t>A1200313120</t>
  </si>
  <si>
    <t>5/16" Wirsbo hePEX White, 1200-ft. coil</t>
  </si>
  <si>
    <t>673372302593</t>
  </si>
  <si>
    <t>A1200313130</t>
  </si>
  <si>
    <t>5/16" Wirsbo hePEX White, 1300-ft. coil</t>
  </si>
  <si>
    <t>673372302609</t>
  </si>
  <si>
    <t>A1200313140</t>
  </si>
  <si>
    <t>5/16" Wirsbo hePEX White, 1400-ft. coil</t>
  </si>
  <si>
    <t>673372302616</t>
  </si>
  <si>
    <t>A1200313150</t>
  </si>
  <si>
    <t>5/16" Wirsbo hePEX White, 1500-ft. coil</t>
  </si>
  <si>
    <t>673372302623</t>
  </si>
  <si>
    <t>A1200313160</t>
  </si>
  <si>
    <t>5/16" Wirsbo hePEX White, 1600-ft. coil</t>
  </si>
  <si>
    <t>673372302630</t>
  </si>
  <si>
    <t>A1200313170</t>
  </si>
  <si>
    <t>5/16" Wirsbo hePEX White, 1700-ft. coil</t>
  </si>
  <si>
    <t>673372302647</t>
  </si>
  <si>
    <t>A1200313180</t>
  </si>
  <si>
    <t>5/16" Wirsbo hePEX White, 1800-ft. coil</t>
  </si>
  <si>
    <t>673372302654</t>
  </si>
  <si>
    <t>A1200313190</t>
  </si>
  <si>
    <t>5/16" Wirsbo hePEX White, 1900-ft. coil</t>
  </si>
  <si>
    <t>673372302661</t>
  </si>
  <si>
    <t>A1200313200</t>
  </si>
  <si>
    <t>5/16" Wirsbo hePEX White, 2000-ft. coil</t>
  </si>
  <si>
    <t>673372302678</t>
  </si>
  <si>
    <t>A1200313210</t>
  </si>
  <si>
    <t>5/16" Wirsbo hePEX White, 2100-ft. coil</t>
  </si>
  <si>
    <t>673372302685</t>
  </si>
  <si>
    <t>A1200313220</t>
  </si>
  <si>
    <t>5/16" Wirsbo hePEX White, 2200-ft. coil</t>
  </si>
  <si>
    <t>673372302692</t>
  </si>
  <si>
    <t>A1200313230</t>
  </si>
  <si>
    <t>5/16" Wirsbo hePEX White, 2300-ft. coil</t>
  </si>
  <si>
    <t>673372302708</t>
  </si>
  <si>
    <t>A1200313240</t>
  </si>
  <si>
    <t>5/16" Wirsbo hePEX White, 2400-ft. coil</t>
  </si>
  <si>
    <t>673372302715</t>
  </si>
  <si>
    <t>A1200313250</t>
  </si>
  <si>
    <t>5/16" Wirsbo hePEX White, 2500-ft. coil</t>
  </si>
  <si>
    <t>673372302722</t>
  </si>
  <si>
    <t>A1200313260</t>
  </si>
  <si>
    <t>5/16" Wirsbo hePEX White, 2600-ft. coil</t>
  </si>
  <si>
    <t>673372302739</t>
  </si>
  <si>
    <t>A1200313270</t>
  </si>
  <si>
    <t>5/16" Wirsbo hePEX White, 2700-ft. coil</t>
  </si>
  <si>
    <t>673372302746</t>
  </si>
  <si>
    <t>A1200313280</t>
  </si>
  <si>
    <t>5/16" Wirsbo hePEX White, 2800-ft. coil</t>
  </si>
  <si>
    <t>673372302753</t>
  </si>
  <si>
    <t>A1200313290</t>
  </si>
  <si>
    <t>5/16" Wirsbo hePEX White, 2900-ft. coil</t>
  </si>
  <si>
    <t>673372302760</t>
  </si>
  <si>
    <t>A1200313300</t>
  </si>
  <si>
    <t>5/16" Wirsbo hePEX White, 3000-ft. coil</t>
  </si>
  <si>
    <t>673372302777</t>
  </si>
  <si>
    <t>A1200313310</t>
  </si>
  <si>
    <t>5/16" Wirsbo hePEX White, 3100-ft. coil</t>
  </si>
  <si>
    <t>673372302784</t>
  </si>
  <si>
    <t>A1200313320</t>
  </si>
  <si>
    <t>5/16" Wirsbo hePEX White, 3200-ft. coil</t>
  </si>
  <si>
    <t>673372302791</t>
  </si>
  <si>
    <t>A1200313330</t>
  </si>
  <si>
    <t>5/16" Wirsbo hePEX White, 3300-ft. coil</t>
  </si>
  <si>
    <t>673372302807</t>
  </si>
  <si>
    <t>A1200313340</t>
  </si>
  <si>
    <t>5/16" Wirsbo hePEX White, 3400-ft. coil</t>
  </si>
  <si>
    <t>673372302814</t>
  </si>
  <si>
    <t>A1200313350</t>
  </si>
  <si>
    <t>5/16" Wirsbo hePEX White, 3500-ft. coil</t>
  </si>
  <si>
    <t>673372302821</t>
  </si>
  <si>
    <t>A1200313360</t>
  </si>
  <si>
    <t>5/16" Wirsbo hePEX White, 3600-ft. coil</t>
  </si>
  <si>
    <t>673372302838</t>
  </si>
  <si>
    <t>A1200313370</t>
  </si>
  <si>
    <t>5/16" Wirsbo hePEX White, 3700-ft. coil</t>
  </si>
  <si>
    <t>673372302845</t>
  </si>
  <si>
    <t>A1200313380</t>
  </si>
  <si>
    <t>5/16" Wirsbo hePEX White, 3800-ft. coil</t>
  </si>
  <si>
    <t>673372302852</t>
  </si>
  <si>
    <t>A1200313390</t>
  </si>
  <si>
    <t>5/16" Wirsbo hePEX White, 3900-ft. coil</t>
  </si>
  <si>
    <t>673372302869</t>
  </si>
  <si>
    <t>A120031350</t>
  </si>
  <si>
    <t>5/16" Wirsbo hePEX White, 500-ft. coil</t>
  </si>
  <si>
    <t>673372302531</t>
  </si>
  <si>
    <t>A120031360</t>
  </si>
  <si>
    <t>5/16" Wirsbo hePEX White, 600-ft. coil</t>
  </si>
  <si>
    <t>673372302548</t>
  </si>
  <si>
    <t>A120031370</t>
  </si>
  <si>
    <t>5/16" Wirsbo hePEX White, 700-ft. coil</t>
  </si>
  <si>
    <t>673372302555</t>
  </si>
  <si>
    <t>A120031380</t>
  </si>
  <si>
    <t>5/16" Wirsbo hePEX White, 800-ft. coil</t>
  </si>
  <si>
    <t>673372302562</t>
  </si>
  <si>
    <t>A120031390</t>
  </si>
  <si>
    <t>5/16" Wirsbo hePEX White, 900-ft. coil</t>
  </si>
  <si>
    <t>673372302579</t>
  </si>
  <si>
    <t>A1200375110</t>
  </si>
  <si>
    <t>3/8" Wirsbo hePEX White, 1100-ft. coil</t>
  </si>
  <si>
    <t>673372303040</t>
  </si>
  <si>
    <t>A1200375120</t>
  </si>
  <si>
    <t>3/8" Wirsbo hePEX White, 1200-ft. coil</t>
  </si>
  <si>
    <t>673372303057</t>
  </si>
  <si>
    <t>A1200375130</t>
  </si>
  <si>
    <t>3/8" Wirsbo hePEX White, 1300-ft. coil</t>
  </si>
  <si>
    <t>673372303064</t>
  </si>
  <si>
    <t>A1200375140</t>
  </si>
  <si>
    <t>3/8" Wirsbo hePEX White, 1400-ft. coil</t>
  </si>
  <si>
    <t>673372303071</t>
  </si>
  <si>
    <t>A120037515</t>
  </si>
  <si>
    <t>3/8" hePEX plus, 150 ft. coil</t>
  </si>
  <si>
    <t>673372140607</t>
  </si>
  <si>
    <t>A1200375150</t>
  </si>
  <si>
    <t>3/8" Wirsbo hePEX White, 1500-ft. coil</t>
  </si>
  <si>
    <t>673372303088</t>
  </si>
  <si>
    <t>A120037516</t>
  </si>
  <si>
    <t>3/8" hePEX plus, 160 ft. coil</t>
  </si>
  <si>
    <t>673372140614</t>
  </si>
  <si>
    <t>A1200375160</t>
  </si>
  <si>
    <t>3/8" Wirsbo hePEX White, 1600-ft. coil</t>
  </si>
  <si>
    <t>673372303095</t>
  </si>
  <si>
    <t>A120037517</t>
  </si>
  <si>
    <t>3/8" hePEX plus, 170 ft. coil</t>
  </si>
  <si>
    <t>673372140621</t>
  </si>
  <si>
    <t>A1200375170</t>
  </si>
  <si>
    <t>3/8" Wirsbo hePEX White, 1700-ft. coil</t>
  </si>
  <si>
    <t>673372303101</t>
  </si>
  <si>
    <t>A120037518</t>
  </si>
  <si>
    <t>3/8" hePEX plus, 180 ft. coil</t>
  </si>
  <si>
    <t>673372140638</t>
  </si>
  <si>
    <t>A1200375180</t>
  </si>
  <si>
    <t>3/8" Wirsbo hePEX White, 1800-ft. coil</t>
  </si>
  <si>
    <t>673372303118</t>
  </si>
  <si>
    <t>A120037519</t>
  </si>
  <si>
    <t>3/8" hePEX plus, 190 ft. coil</t>
  </si>
  <si>
    <t>673372140645</t>
  </si>
  <si>
    <t>A1200375190</t>
  </si>
  <si>
    <t>3/8" Wirsbo hePEX White, 1900-ft. coil</t>
  </si>
  <si>
    <t>673372303125</t>
  </si>
  <si>
    <t>A120037520</t>
  </si>
  <si>
    <t>3/8" hePEX plus, 200 ft. coil</t>
  </si>
  <si>
    <t>673372140652</t>
  </si>
  <si>
    <t>A1200375200</t>
  </si>
  <si>
    <t>3/8" Wirsbo hePEX White, 2000-ft. coil</t>
  </si>
  <si>
    <t>673372303132</t>
  </si>
  <si>
    <t>A120037521</t>
  </si>
  <si>
    <t>3/8" hePEX plus, 210 ft. coil</t>
  </si>
  <si>
    <t>673372140669</t>
  </si>
  <si>
    <t>A1200375210</t>
  </si>
  <si>
    <t>3/8" Wirsbo hePEX White, 2100-ft. coil</t>
  </si>
  <si>
    <t>673372303149</t>
  </si>
  <si>
    <t>A120037522</t>
  </si>
  <si>
    <t>3/8" hePEX plus, 220 ft. coil</t>
  </si>
  <si>
    <t>673372122542</t>
  </si>
  <si>
    <t>A1200375220</t>
  </si>
  <si>
    <t>3/8" Wirsbo hePEX White, 2200-ft. coil</t>
  </si>
  <si>
    <t>673372303156</t>
  </si>
  <si>
    <t>A120037523</t>
  </si>
  <si>
    <t>3/8" hePEX plus, 230 ft. coil</t>
  </si>
  <si>
    <t>673372122559</t>
  </si>
  <si>
    <t>A1200375230</t>
  </si>
  <si>
    <t>3/8" Wirsbo hePEX White, 2300-ft. coil</t>
  </si>
  <si>
    <t>673372303163</t>
  </si>
  <si>
    <t>A120037524</t>
  </si>
  <si>
    <t>3/8" hePEX plus, 240 ft. coil</t>
  </si>
  <si>
    <t>673372122566</t>
  </si>
  <si>
    <t>A1200375240</t>
  </si>
  <si>
    <t>3/8" Wirsbo hePEX White, 2400-ft. coil</t>
  </si>
  <si>
    <t>673372303170</t>
  </si>
  <si>
    <t>A120037525</t>
  </si>
  <si>
    <t>3/8" hePEX plus, 250 ft. coil</t>
  </si>
  <si>
    <t>673372122573</t>
  </si>
  <si>
    <t>A1200375250</t>
  </si>
  <si>
    <t>3/8" Wirsbo hePEX White, 2500-ft. coil</t>
  </si>
  <si>
    <t>673372303187</t>
  </si>
  <si>
    <t>A120037526</t>
  </si>
  <si>
    <t>3/8" hePEX plus, 260 ft. coil</t>
  </si>
  <si>
    <t>673372122580</t>
  </si>
  <si>
    <t>A120037527</t>
  </si>
  <si>
    <t>3/8" hePEX plus, 270 ft. coil</t>
  </si>
  <si>
    <t>673372122597</t>
  </si>
  <si>
    <t>A120037528</t>
  </si>
  <si>
    <t>3/8" hePEX plus, 280 ft. coil</t>
  </si>
  <si>
    <t>673372122603</t>
  </si>
  <si>
    <t>A120037529</t>
  </si>
  <si>
    <t>3/8" hePEX plus, 290 ft. coil</t>
  </si>
  <si>
    <t>673372122610</t>
  </si>
  <si>
    <t>A120037530</t>
  </si>
  <si>
    <t>3/8" hePEX plus, 300 ft. coil</t>
  </si>
  <si>
    <t>673372122627</t>
  </si>
  <si>
    <t>A120037531</t>
  </si>
  <si>
    <t>3/8" hePEX plus, 310 ft. coil</t>
  </si>
  <si>
    <t>673372122634</t>
  </si>
  <si>
    <t>A120037532</t>
  </si>
  <si>
    <t>3/8" hePEX plus, 320 ft. coil</t>
  </si>
  <si>
    <t>673372122641</t>
  </si>
  <si>
    <t>A120037533</t>
  </si>
  <si>
    <t>3/8" hePEX plus, 330 ft. coil</t>
  </si>
  <si>
    <t>673372122658</t>
  </si>
  <si>
    <t>A120037534</t>
  </si>
  <si>
    <t>3/8" hePEX plus, 340 ft. coil</t>
  </si>
  <si>
    <t>673372122474</t>
  </si>
  <si>
    <t>A120037535</t>
  </si>
  <si>
    <t>3/8" hePEX plus, 350 ft. coil</t>
  </si>
  <si>
    <t>673372122481</t>
  </si>
  <si>
    <t>A120037536</t>
  </si>
  <si>
    <t>3/8" hePEX plus, 360 ft. coil</t>
  </si>
  <si>
    <t>673372122498</t>
  </si>
  <si>
    <t>A120037537</t>
  </si>
  <si>
    <t>3/8" hePEX plus, 370 ft. coil</t>
  </si>
  <si>
    <t>673372122504</t>
  </si>
  <si>
    <t>A120037538</t>
  </si>
  <si>
    <t>3/8" hePEX plus, 380 ft. coil</t>
  </si>
  <si>
    <t>673372122511</t>
  </si>
  <si>
    <t>A120037539</t>
  </si>
  <si>
    <t>3/8" hePEX plus, 390 ft. coil</t>
  </si>
  <si>
    <t>673372122528</t>
  </si>
  <si>
    <t>A120037550</t>
  </si>
  <si>
    <t>3/8" Wirsbo hePEX White, 500-ft. coil</t>
  </si>
  <si>
    <t>673372302999</t>
  </si>
  <si>
    <t>A120037560</t>
  </si>
  <si>
    <t>3/8" Wirsbo hePEX White, 600-ft. coil</t>
  </si>
  <si>
    <t>673372303002</t>
  </si>
  <si>
    <t>A120037570</t>
  </si>
  <si>
    <t>3/8" Wirsbo hePEX White, 700-ft. coil</t>
  </si>
  <si>
    <t>673372303019</t>
  </si>
  <si>
    <t>A120037580</t>
  </si>
  <si>
    <t>3/8" Wirsbo hePEX White, 800-ft. coil</t>
  </si>
  <si>
    <t>673372303026</t>
  </si>
  <si>
    <t>A120037590</t>
  </si>
  <si>
    <t>3/8" Wirsbo hePEX White, 900-ft. coil</t>
  </si>
  <si>
    <t>673372303033</t>
  </si>
  <si>
    <t>A1200500105</t>
  </si>
  <si>
    <t>1/2" Wirsbo hePEX White, 1050-ft. coil</t>
  </si>
  <si>
    <t>673372301633</t>
  </si>
  <si>
    <t>A1200500110</t>
  </si>
  <si>
    <t>1/2" Wirsbo hePEX White, 1100-ft. coil</t>
  </si>
  <si>
    <t>673372301640</t>
  </si>
  <si>
    <t>A1200500115</t>
  </si>
  <si>
    <t>1/2" Wirsbo hePEX White, 1150-ft. coil</t>
  </si>
  <si>
    <t>673372301657</t>
  </si>
  <si>
    <t>A120050012</t>
  </si>
  <si>
    <t>1/2" hePEX plus, 150 ft. coil</t>
  </si>
  <si>
    <t>NO UPC</t>
  </si>
  <si>
    <t>A1200500120</t>
  </si>
  <si>
    <t>1/2" Wirsbo hePEX White, 1200-ft. coil</t>
  </si>
  <si>
    <t>673372301664</t>
  </si>
  <si>
    <t>A1200500125</t>
  </si>
  <si>
    <t>1/2" Wirsbo hePEX White, 1250-ft. coil</t>
  </si>
  <si>
    <t>673372301671</t>
  </si>
  <si>
    <t>A1200500130</t>
  </si>
  <si>
    <t>1/2" Wirsbo hePEX White, 1300-ft. coil</t>
  </si>
  <si>
    <t>673372301688</t>
  </si>
  <si>
    <t>A1200500135</t>
  </si>
  <si>
    <t>1/2" Wirsbo hePEX White, 1350-ft. coil</t>
  </si>
  <si>
    <t>673372301695</t>
  </si>
  <si>
    <t>A1200500140</t>
  </si>
  <si>
    <t>1/2" Wirsbo hePEX White, 1400-ft. coil</t>
  </si>
  <si>
    <t>673372301701</t>
  </si>
  <si>
    <t>A1200500145</t>
  </si>
  <si>
    <t>1/2" Wirsbo hePEX White, 1450-ft. coil</t>
  </si>
  <si>
    <t>673372301718</t>
  </si>
  <si>
    <t>A120050015</t>
  </si>
  <si>
    <t>673372140676</t>
  </si>
  <si>
    <t>A1200500150</t>
  </si>
  <si>
    <t>1/2" Wirsbo hePEX White, 1500-ft. coil</t>
  </si>
  <si>
    <t>673372301725</t>
  </si>
  <si>
    <t>A1200500155</t>
  </si>
  <si>
    <t>1/2" Wirsbo hePEX White, 1550-ft. coil</t>
  </si>
  <si>
    <t>673372301732</t>
  </si>
  <si>
    <t>A120050016</t>
  </si>
  <si>
    <t>1/2" hePEX plus, 160 ft. coil</t>
  </si>
  <si>
    <t>673372140683</t>
  </si>
  <si>
    <t>A1200500160</t>
  </si>
  <si>
    <t>1/2" Wirsbo hePEX White, 1600-ft. coil</t>
  </si>
  <si>
    <t>673372301749</t>
  </si>
  <si>
    <t>A1200500165</t>
  </si>
  <si>
    <t>1/2" Wirsbo hePEX White, 1650-ft. coil</t>
  </si>
  <si>
    <t>673372301756</t>
  </si>
  <si>
    <t>A120050017</t>
  </si>
  <si>
    <t>1/2" hePEX plus, 170 ft. coil</t>
  </si>
  <si>
    <t>673372140690</t>
  </si>
  <si>
    <t>A1200500170</t>
  </si>
  <si>
    <t>1/2" Wirsbo hePEX White, 1700-ft. coil</t>
  </si>
  <si>
    <t>673372301763</t>
  </si>
  <si>
    <t>A120050018</t>
  </si>
  <si>
    <t>1/2" hePEX plus, 180 ft. coil</t>
  </si>
  <si>
    <t>673372140706</t>
  </si>
  <si>
    <t>A120050019</t>
  </si>
  <si>
    <t>1/2" hePEX plus, 190 ft. coil</t>
  </si>
  <si>
    <t>673372140713</t>
  </si>
  <si>
    <t>A120050020</t>
  </si>
  <si>
    <t>1/2" hePEX plus, 200 ft. coil</t>
  </si>
  <si>
    <t>673372140720</t>
  </si>
  <si>
    <t>A120050021</t>
  </si>
  <si>
    <t>1/2" hePEX plus, 210 ft. coil</t>
  </si>
  <si>
    <t>673372140737</t>
  </si>
  <si>
    <t>A120050022</t>
  </si>
  <si>
    <t>1/2" hePEX plus, 220 ft. coil</t>
  </si>
  <si>
    <t>673372122665</t>
  </si>
  <si>
    <t>A120050023</t>
  </si>
  <si>
    <t>1/2" hePEX plus, 230 ft. coil</t>
  </si>
  <si>
    <t>673372122672</t>
  </si>
  <si>
    <t>A120050024</t>
  </si>
  <si>
    <t>1/2" hePEX plus, 240 ft. coil</t>
  </si>
  <si>
    <t>673372122689</t>
  </si>
  <si>
    <t>A120050025</t>
  </si>
  <si>
    <t>1/2" hePEX plus, 250 ft. coil</t>
  </si>
  <si>
    <t>673372122696</t>
  </si>
  <si>
    <t>A120050026</t>
  </si>
  <si>
    <t>1/2" hePEX plus, 260 ft. coil</t>
  </si>
  <si>
    <t>673372122702</t>
  </si>
  <si>
    <t>A120050027</t>
  </si>
  <si>
    <t>1/2" hePEX plus, 270 ft. coil</t>
  </si>
  <si>
    <t>673372122719</t>
  </si>
  <si>
    <t>A120050028</t>
  </si>
  <si>
    <t>1/2" hePEX plus, 280 ft. coil</t>
  </si>
  <si>
    <t>673372122726</t>
  </si>
  <si>
    <t>A120050029</t>
  </si>
  <si>
    <t>1/2" hePEX plus, 290 ft. coil</t>
  </si>
  <si>
    <t>673372122733</t>
  </si>
  <si>
    <t>A120050035</t>
  </si>
  <si>
    <t>1/2" Wirsbo hePEX White, 350-ft. coil</t>
  </si>
  <si>
    <t>673372301527</t>
  </si>
  <si>
    <t>A120050040</t>
  </si>
  <si>
    <t>1/2" Wirsbo hePEX White, 400-ft. coil</t>
  </si>
  <si>
    <t>673372301534</t>
  </si>
  <si>
    <t>A120050045</t>
  </si>
  <si>
    <t>1/2" Wirsbo hePEX White, 450-ft. coil</t>
  </si>
  <si>
    <t>673372301541</t>
  </si>
  <si>
    <t>A120050055</t>
  </si>
  <si>
    <t>1/2" Wirsbo hePEX White, 550-ft. coil</t>
  </si>
  <si>
    <t>673372301558</t>
  </si>
  <si>
    <t>A120050060</t>
  </si>
  <si>
    <t>1/2" Wirsbo hePEX White, 600-ft. coil</t>
  </si>
  <si>
    <t>673372301565</t>
  </si>
  <si>
    <t>A120050065</t>
  </si>
  <si>
    <t>1/2" Wirsbo hePEX White, 650-ft. coil</t>
  </si>
  <si>
    <t>673372301572</t>
  </si>
  <si>
    <t>A120050070</t>
  </si>
  <si>
    <t>1/2" Wirsbo hePEX White, 700-ft. coil</t>
  </si>
  <si>
    <t>673372128940</t>
  </si>
  <si>
    <t>A120050075</t>
  </si>
  <si>
    <t>1/2" Wirsbo hePEX White, 750-ft. coil</t>
  </si>
  <si>
    <t>673372301589</t>
  </si>
  <si>
    <t>A120050080</t>
  </si>
  <si>
    <t>1/2" Wirsbo hePEX White, 800-ft. coil</t>
  </si>
  <si>
    <t>673372301596</t>
  </si>
  <si>
    <t>A120050085</t>
  </si>
  <si>
    <t>1/2" Wirsbo hePEX White, 850-ft. coil</t>
  </si>
  <si>
    <t>673372301602</t>
  </si>
  <si>
    <t>A120050090</t>
  </si>
  <si>
    <t>1/2" Wirsbo hePEX White, 900-ft. coil</t>
  </si>
  <si>
    <t>673372301619</t>
  </si>
  <si>
    <t>A120050095</t>
  </si>
  <si>
    <t>1/2" Wirsbo hePEX White, 950-ft. coil</t>
  </si>
  <si>
    <t>673372301626</t>
  </si>
  <si>
    <t>A1200625105</t>
  </si>
  <si>
    <t>5/8" Wirsbo hePEX White, 1050-ft. coil</t>
  </si>
  <si>
    <t>673372302944</t>
  </si>
  <si>
    <t>A1200625110</t>
  </si>
  <si>
    <t>5/8" Wirsbo hePEX White, 1100-ft. coil</t>
  </si>
  <si>
    <t>673372302951</t>
  </si>
  <si>
    <t>A1200625115</t>
  </si>
  <si>
    <t>5/8" Wirsbo hePEX White, 1150-ft. coil</t>
  </si>
  <si>
    <t>673372302968</t>
  </si>
  <si>
    <t>A120062512</t>
  </si>
  <si>
    <t>5/8" hePEX plus White, 1240 ft. coil</t>
  </si>
  <si>
    <t>673372180856</t>
  </si>
  <si>
    <t>A1200625120</t>
  </si>
  <si>
    <t>5/8" Wirsbo hePEX White, 1200-ft. coil</t>
  </si>
  <si>
    <t>673372302975</t>
  </si>
  <si>
    <t>A1200625125</t>
  </si>
  <si>
    <t>5/8" Wirsbo hePEX White, 1250-ft. coil</t>
  </si>
  <si>
    <t>673372302982</t>
  </si>
  <si>
    <t>A120062515</t>
  </si>
  <si>
    <t>5/8" hePEX plus, 150 ft. coil</t>
  </si>
  <si>
    <t>673372140744</t>
  </si>
  <si>
    <t>A120062516</t>
  </si>
  <si>
    <t>5/8" hePEX plus, 160 ft. coil</t>
  </si>
  <si>
    <t>673372140751</t>
  </si>
  <si>
    <t>A120062517</t>
  </si>
  <si>
    <t>5/8" hePEX plus, 170 ft. coil</t>
  </si>
  <si>
    <t>673372140768</t>
  </si>
  <si>
    <t>A120062518</t>
  </si>
  <si>
    <t>5/8" hePEX plus, 180 ft. coil</t>
  </si>
  <si>
    <t>673372140775</t>
  </si>
  <si>
    <t>A120062519</t>
  </si>
  <si>
    <t>5/8" hePEX plus, 190 ft. coil</t>
  </si>
  <si>
    <t>673372140782</t>
  </si>
  <si>
    <t>A120062520</t>
  </si>
  <si>
    <t>5/8" hePEX plus, 200 ft. coil</t>
  </si>
  <si>
    <t>673372122740</t>
  </si>
  <si>
    <t>A120062521</t>
  </si>
  <si>
    <t>5/8" hePEX plus, 210 ft. coil</t>
  </si>
  <si>
    <t>673372140799</t>
  </si>
  <si>
    <t>A120062522</t>
  </si>
  <si>
    <t>5/8" hePEX plus, 220 ft. coil</t>
  </si>
  <si>
    <t>673372122757</t>
  </si>
  <si>
    <t>A120062523</t>
  </si>
  <si>
    <t>5/8" hePEX plus, 230 ft. coil</t>
  </si>
  <si>
    <t>673372122764</t>
  </si>
  <si>
    <t>A120062524</t>
  </si>
  <si>
    <t>5/8" hePEX plus, 240 ft. coil</t>
  </si>
  <si>
    <t>673372122771</t>
  </si>
  <si>
    <t>A120062525</t>
  </si>
  <si>
    <t>5/8" hePEX plus, 250 ft. coil</t>
  </si>
  <si>
    <t>673372122788</t>
  </si>
  <si>
    <t>A120062526</t>
  </si>
  <si>
    <t>5/8" hePEX plus, 260 ft. coil</t>
  </si>
  <si>
    <t>673372122795</t>
  </si>
  <si>
    <t>A120062527</t>
  </si>
  <si>
    <t>5/8" hePEX plus, 270 ft. coil</t>
  </si>
  <si>
    <t>673372122801</t>
  </si>
  <si>
    <t>A120062528</t>
  </si>
  <si>
    <t>5/8" hePEX plus, 280 ft. coil</t>
  </si>
  <si>
    <t>673372122818</t>
  </si>
  <si>
    <t>A120062529</t>
  </si>
  <si>
    <t>5/8" hePEX plus, 290 ft. coil</t>
  </si>
  <si>
    <t>673372122825</t>
  </si>
  <si>
    <t>A120062535</t>
  </si>
  <si>
    <t>5/8" Wirsbo hePEX White, 350-ft. coil</t>
  </si>
  <si>
    <t>673372302876</t>
  </si>
  <si>
    <t>A120062537</t>
  </si>
  <si>
    <t>5/8" Wirsbo hePEX, 370-ft. coil</t>
  </si>
  <si>
    <t>673372287685</t>
  </si>
  <si>
    <t>A120062538</t>
  </si>
  <si>
    <t>5/8" Wirsbo hePEX, 380-ft. coil</t>
  </si>
  <si>
    <t>673372287678</t>
  </si>
  <si>
    <t>A120062539</t>
  </si>
  <si>
    <t>5/8" Wirsbo hePEX, 390-ft. coil</t>
  </si>
  <si>
    <t>673372127387</t>
  </si>
  <si>
    <t>A120062540</t>
  </si>
  <si>
    <t>5/8" hePEX plus White, 400 ft. coil</t>
  </si>
  <si>
    <t>673372127394</t>
  </si>
  <si>
    <t>A120062541</t>
  </si>
  <si>
    <t>5/8" Wirsbo hePEX, 410-ft. coil</t>
  </si>
  <si>
    <t>673372287470</t>
  </si>
  <si>
    <t>A120062543</t>
  </si>
  <si>
    <t>5/8" hePEX plus White, 430 ft. coil</t>
  </si>
  <si>
    <t>673372133616</t>
  </si>
  <si>
    <t>A120062545</t>
  </si>
  <si>
    <t>5/8" Wirsbo hePEX White, 450-ft. coil</t>
  </si>
  <si>
    <t>673372164047</t>
  </si>
  <si>
    <t>A120062550</t>
  </si>
  <si>
    <t>5/8" hePEX plus, 500 ft. coil</t>
  </si>
  <si>
    <t>673372132749</t>
  </si>
  <si>
    <t>A120062555</t>
  </si>
  <si>
    <t>5/8" Wirsbo hePEX White, 550-ft. coil</t>
  </si>
  <si>
    <t>673372302883</t>
  </si>
  <si>
    <t>A120062560</t>
  </si>
  <si>
    <t>5/8" Wirsbo hePEX plus White, 600 ft. coil</t>
  </si>
  <si>
    <t>673372223270</t>
  </si>
  <si>
    <t>A120062565</t>
  </si>
  <si>
    <t>5/8" Wirsbo hePEX White, 650-ft. coil</t>
  </si>
  <si>
    <t>673372135733</t>
  </si>
  <si>
    <t>A120062570</t>
  </si>
  <si>
    <t>5/8" Wirsbo hePEX White, 700-ft. coil</t>
  </si>
  <si>
    <t>673372302890</t>
  </si>
  <si>
    <t>A120062575</t>
  </si>
  <si>
    <t>5/8" Wirsbo hePEX White, 750-ft. coil</t>
  </si>
  <si>
    <t>673372302906</t>
  </si>
  <si>
    <t>A120062580</t>
  </si>
  <si>
    <t>5/8" Wirsbo hePEX plus White, 800 ft. coil</t>
  </si>
  <si>
    <t>673372223263</t>
  </si>
  <si>
    <t>A120062585</t>
  </si>
  <si>
    <t>5/8" Wirsbo hePEX White, 850-ft. coil</t>
  </si>
  <si>
    <t>673372302913</t>
  </si>
  <si>
    <t>A120062590</t>
  </si>
  <si>
    <t>5/8" Wirsbo hePEX White, 900-ft. coil</t>
  </si>
  <si>
    <t>673372302920</t>
  </si>
  <si>
    <t>A120062595</t>
  </si>
  <si>
    <t>5/8" Wirsbo hePEX White, 950-ft. coil</t>
  </si>
  <si>
    <t>673372302937</t>
  </si>
  <si>
    <t>A120075020</t>
  </si>
  <si>
    <t>3/4" hePEX plus White, 200 ft. coil</t>
  </si>
  <si>
    <t>673372122832</t>
  </si>
  <si>
    <t>A120075021</t>
  </si>
  <si>
    <t>3/4" hePEX plus, 210 ft. coil</t>
  </si>
  <si>
    <t>673372122849</t>
  </si>
  <si>
    <t>A120075022</t>
  </si>
  <si>
    <t>3/4" hePEX plus, 220 ft. coil</t>
  </si>
  <si>
    <t>673372122856</t>
  </si>
  <si>
    <t>A120075023</t>
  </si>
  <si>
    <t>3/4" hePEX plus, 230 ft. coil</t>
  </si>
  <si>
    <t>673372122863</t>
  </si>
  <si>
    <t>A120075024</t>
  </si>
  <si>
    <t>3/4" hePEX plus, 240 ft. coil</t>
  </si>
  <si>
    <t>673372122870</t>
  </si>
  <si>
    <t>A120075025</t>
  </si>
  <si>
    <t>3/4" hePEX plus, 250 ft. coil</t>
  </si>
  <si>
    <t>673372122887</t>
  </si>
  <si>
    <t>A120075026</t>
  </si>
  <si>
    <t>3/4" hePEX plus, 260 ft. coil</t>
  </si>
  <si>
    <t>673372122894</t>
  </si>
  <si>
    <t>A120075027</t>
  </si>
  <si>
    <t>3/4" hePEX plus, 270 ft. coil</t>
  </si>
  <si>
    <t>673372122900</t>
  </si>
  <si>
    <t>A120075028</t>
  </si>
  <si>
    <t>3/4" hePEX plus White, 280 ft. coil</t>
  </si>
  <si>
    <t>673372122917</t>
  </si>
  <si>
    <t>A120075029</t>
  </si>
  <si>
    <t>3/4" hePEX plus, 290 ft. coil</t>
  </si>
  <si>
    <t>673372122924</t>
  </si>
  <si>
    <t>A120075033</t>
  </si>
  <si>
    <t>3/4" hePEX plus White, 330 ft. coil</t>
  </si>
  <si>
    <t>673372228862</t>
  </si>
  <si>
    <t>A120075034</t>
  </si>
  <si>
    <t>3/4" Wirsbo hePEX, 340-ft. coil</t>
  </si>
  <si>
    <t>2021 U.S. Price List - June</t>
  </si>
  <si>
    <t>673372732871</t>
  </si>
  <si>
    <t>2021-06-01 2021 U.S. Price List - June</t>
  </si>
  <si>
    <t>A120075035</t>
  </si>
  <si>
    <t>3/4" Wirsbo hePEX White, 350-ft. coil</t>
  </si>
  <si>
    <t>673372301770</t>
  </si>
  <si>
    <t>A120075040</t>
  </si>
  <si>
    <t>3/4" Wirsbo hePEX White, 400-ft. coil</t>
  </si>
  <si>
    <t>673372132732</t>
  </si>
  <si>
    <t>A120075042</t>
  </si>
  <si>
    <t>3/4" Wirsbo hePEX, 420-ft. coil</t>
  </si>
  <si>
    <t>673372733076</t>
  </si>
  <si>
    <t>A120075043</t>
  </si>
  <si>
    <t>3/4" Wirsbo hePEX, 430-ft. coil</t>
  </si>
  <si>
    <t>673372284479</t>
  </si>
  <si>
    <t>A120075045</t>
  </si>
  <si>
    <t>3/4" Wirsbo hePEX White, 450-ft. coil</t>
  </si>
  <si>
    <t>673372301787</t>
  </si>
  <si>
    <t>A120075053</t>
  </si>
  <si>
    <t>3/4" Wirsbo hePEX White, 530-ft. coil</t>
  </si>
  <si>
    <t>673372426275</t>
  </si>
  <si>
    <t>A120075055</t>
  </si>
  <si>
    <t>3/4" Wirsbo hePEX White, 550-ft. coil</t>
  </si>
  <si>
    <t>673372133012</t>
  </si>
  <si>
    <t>A120075056</t>
  </si>
  <si>
    <t>3/4" Wirsbo hePEX White, 560-ft. coil</t>
  </si>
  <si>
    <t>2014 U.S. Price List</t>
  </si>
  <si>
    <t>673372426473</t>
  </si>
  <si>
    <t>2014-02-02 2014 U.S. Price List</t>
  </si>
  <si>
    <t>A120075057</t>
  </si>
  <si>
    <t>3/4" Wirsbo hePEX White, 570-ft. coil</t>
  </si>
  <si>
    <t>673372329071</t>
  </si>
  <si>
    <t>A120075060</t>
  </si>
  <si>
    <t>3/4" Wirsbo hePEX White, 600-ft. coil</t>
  </si>
  <si>
    <t>673372132725</t>
  </si>
  <si>
    <t>A120075065</t>
  </si>
  <si>
    <t>3/4" Wirsbo hePEX White, 650-ft. coil</t>
  </si>
  <si>
    <t>673372138451</t>
  </si>
  <si>
    <t>A120075067</t>
  </si>
  <si>
    <t>3/4" hePEX plus, 670 ft. coil</t>
  </si>
  <si>
    <t>673372127257</t>
  </si>
  <si>
    <t>A120075070</t>
  </si>
  <si>
    <t>3/4" hePEX plus White, 700 ft. coil</t>
  </si>
  <si>
    <t>673372172844</t>
  </si>
  <si>
    <t>A120075073</t>
  </si>
  <si>
    <t>3/4" hePEX plus White, 730 ft. coil</t>
  </si>
  <si>
    <t>673372254472</t>
  </si>
  <si>
    <t>A120075075</t>
  </si>
  <si>
    <t>3/4" Wirsbo hePEX White, 750-ft. coil</t>
  </si>
  <si>
    <t>673372127431</t>
  </si>
  <si>
    <t>A120075080</t>
  </si>
  <si>
    <t>3/4" Wirsbo hePEX White, 800-ft. coil</t>
  </si>
  <si>
    <t>673372127448</t>
  </si>
  <si>
    <t>A120075082</t>
  </si>
  <si>
    <t>3/4" hePEX plus White, 820 ft. coil</t>
  </si>
  <si>
    <t>673372135627</t>
  </si>
  <si>
    <t>A120075085</t>
  </si>
  <si>
    <t>3/4" Wirsbo hePEX White, 850-ft. coil</t>
  </si>
  <si>
    <t>673372193849</t>
  </si>
  <si>
    <t>A120075090</t>
  </si>
  <si>
    <t>3/4" Wirsbo hePEX White, 900-ft. coil</t>
  </si>
  <si>
    <t>673372301794</t>
  </si>
  <si>
    <t>A120075095</t>
  </si>
  <si>
    <t>3/4" Wirsbo hePEX White, 950-ft. coil</t>
  </si>
  <si>
    <t>673372301800</t>
  </si>
  <si>
    <t>A120100022</t>
  </si>
  <si>
    <t>1" hePEX plus, 220 ft. coil</t>
  </si>
  <si>
    <t>673372122931</t>
  </si>
  <si>
    <t>A120100023</t>
  </si>
  <si>
    <t>1" hePEX plus, 230 ft. coil</t>
  </si>
  <si>
    <t>673372122948</t>
  </si>
  <si>
    <t>A120100024</t>
  </si>
  <si>
    <t>1" hePEX plus, 240 ft. coil</t>
  </si>
  <si>
    <t>673372122955</t>
  </si>
  <si>
    <t>A120100025</t>
  </si>
  <si>
    <t>1" hePEX plus, 250 ft. coil</t>
  </si>
  <si>
    <t>673372122962</t>
  </si>
  <si>
    <t>A120100026</t>
  </si>
  <si>
    <t>1" hePEX plus, 260 ft. coil</t>
  </si>
  <si>
    <t>673372122979</t>
  </si>
  <si>
    <t>A120100027</t>
  </si>
  <si>
    <t>1" hePEX plus, 270 ft. coil</t>
  </si>
  <si>
    <t>673372122986</t>
  </si>
  <si>
    <t>A120100028</t>
  </si>
  <si>
    <t>1" hePEX plus, 280 ft. coil</t>
  </si>
  <si>
    <t>673372122993</t>
  </si>
  <si>
    <t>A120100029</t>
  </si>
  <si>
    <t>1" hePEX plus, 290 ft. coil</t>
  </si>
  <si>
    <t>673372123006</t>
  </si>
  <si>
    <t>A120100035</t>
  </si>
  <si>
    <t>1" Wirsbo hePEX White, 350-ft. coil</t>
  </si>
  <si>
    <t>673372301817</t>
  </si>
  <si>
    <t>A120100040</t>
  </si>
  <si>
    <t>1" Wirsbo hePEX White, 400-ft. coil</t>
  </si>
  <si>
    <t>673372282673</t>
  </si>
  <si>
    <t>A120100045</t>
  </si>
  <si>
    <t>1" Wirsbo hePEX White, 450-ft. coil</t>
  </si>
  <si>
    <t>673372181648</t>
  </si>
  <si>
    <t>A120100055</t>
  </si>
  <si>
    <t>1" Wirsbo hePEX White, 550-ft. coil</t>
  </si>
  <si>
    <t>673372146586</t>
  </si>
  <si>
    <t>A120100060</t>
  </si>
  <si>
    <t>1" Wirsbo hePEX White, 600-ft. coil</t>
  </si>
  <si>
    <t>673372192842</t>
  </si>
  <si>
    <t>A120100062</t>
  </si>
  <si>
    <t>1" hePEX, 625 ft. coil</t>
  </si>
  <si>
    <t>673372263672</t>
  </si>
  <si>
    <t>70673372263671</t>
  </si>
  <si>
    <t>A120100064</t>
  </si>
  <si>
    <t>1" Wirsbo hePEX plus White, 640 ft. coil</t>
  </si>
  <si>
    <t>673372232067</t>
  </si>
  <si>
    <t>A120100065</t>
  </si>
  <si>
    <t>1" Wirsbo hePEX White, 650-ft. coil</t>
  </si>
  <si>
    <t>673372193245</t>
  </si>
  <si>
    <t>A120100070</t>
  </si>
  <si>
    <t>1" Wirsbo hePEX White, 700-ft. coil</t>
  </si>
  <si>
    <t>673372181655</t>
  </si>
  <si>
    <t>A120100085</t>
  </si>
  <si>
    <t>1" Wirsbo hePEX White, 850-ft. coil</t>
  </si>
  <si>
    <t>673372485074</t>
  </si>
  <si>
    <t>A1201250100</t>
  </si>
  <si>
    <t>1-1/4" Wirsbo hePEX White, 1000-ft. coil</t>
  </si>
  <si>
    <t>673372301985</t>
  </si>
  <si>
    <t>A1201250105</t>
  </si>
  <si>
    <t>1-1/4" Wirsbo hePEX White, 1050-ft. coil</t>
  </si>
  <si>
    <t>673372301992</t>
  </si>
  <si>
    <t>A1201250110</t>
  </si>
  <si>
    <t>1-1/4" Wirsbo hePEX White, 1100-ft. coil</t>
  </si>
  <si>
    <t>673372302005</t>
  </si>
  <si>
    <t>A1201250115</t>
  </si>
  <si>
    <t>1-1/4" Wirsbo hePEX White, 1150-ft. coil</t>
  </si>
  <si>
    <t>673372302012</t>
  </si>
  <si>
    <t>A1201250120</t>
  </si>
  <si>
    <t>1-1/4" Wirsbo hePEX White, 1200-ft. coil</t>
  </si>
  <si>
    <t>673372302029</t>
  </si>
  <si>
    <t>A1201250125</t>
  </si>
  <si>
    <t>1-1/4" Wirsbo hePEX White, 1250-ft. coil</t>
  </si>
  <si>
    <t>673372302036</t>
  </si>
  <si>
    <t>A1201250130</t>
  </si>
  <si>
    <t>1-1/4" Wirsbo hePEX White, 1300-ft. coil</t>
  </si>
  <si>
    <t>673372302043</t>
  </si>
  <si>
    <t>A1201250135</t>
  </si>
  <si>
    <t>1-1/4" Wirsbo hePEX White, 1350-ft. coil</t>
  </si>
  <si>
    <t>673372302050</t>
  </si>
  <si>
    <t>A1201250140</t>
  </si>
  <si>
    <t>1-1/4" Wirsbo hePEX White, 1400-ft. coil</t>
  </si>
  <si>
    <t>673372302067</t>
  </si>
  <si>
    <t>A1201250145</t>
  </si>
  <si>
    <t>1-1/4" Wirsbo hePEX White, 1450-ft. coil</t>
  </si>
  <si>
    <t>673372302074</t>
  </si>
  <si>
    <t>A120125015</t>
  </si>
  <si>
    <t>1-1/4" Wirsbo hePEX White, 150-ft. coil</t>
  </si>
  <si>
    <t>673372301824</t>
  </si>
  <si>
    <t>A1201250150</t>
  </si>
  <si>
    <t>1-1/4" Wirsbo hePEX White, 1500-ft. coil</t>
  </si>
  <si>
    <t>673372302081</t>
  </si>
  <si>
    <t>A1201250155</t>
  </si>
  <si>
    <t>1-1/4" Wirsbo hePEX White, 1550-ft. coil</t>
  </si>
  <si>
    <t>673372302098</t>
  </si>
  <si>
    <t>A1201250160</t>
  </si>
  <si>
    <t>1-1/4" Wirsbo hePEX White, 1600-ft. coil</t>
  </si>
  <si>
    <t>673372302104</t>
  </si>
  <si>
    <t>A1201250165</t>
  </si>
  <si>
    <t>1-1/4" Wirsbo hePEX White, 1650-ft. coil</t>
  </si>
  <si>
    <t>673372302111</t>
  </si>
  <si>
    <t>A1201250170</t>
  </si>
  <si>
    <t>1-1/4" Wirsbo hePEX White, 1700-ft. coil</t>
  </si>
  <si>
    <t>673372302128</t>
  </si>
  <si>
    <t>A120125020</t>
  </si>
  <si>
    <t>1-1/4" Wirsbo hePEX White, 200-ft. coil</t>
  </si>
  <si>
    <t>673372301831</t>
  </si>
  <si>
    <t>A120125025</t>
  </si>
  <si>
    <t>1-1/4" Wirsbo hePEX White, 250-ft. coil</t>
  </si>
  <si>
    <t>673372301848</t>
  </si>
  <si>
    <t>A120125035</t>
  </si>
  <si>
    <t>1-1/4" Wirsbo hePEX White, 350-ft. coil</t>
  </si>
  <si>
    <t>673372301855</t>
  </si>
  <si>
    <t>A120125040</t>
  </si>
  <si>
    <t>1-1/4" Wirsbo hePEX White, 400-ft. coil</t>
  </si>
  <si>
    <t>673372301862</t>
  </si>
  <si>
    <t>A120125045</t>
  </si>
  <si>
    <t>1-1/4" Wirsbo hePEX White, 450-ft. coil</t>
  </si>
  <si>
    <t>673372301879</t>
  </si>
  <si>
    <t>A120125050</t>
  </si>
  <si>
    <t>1-1/4" Wirsbo hePEX White, 500-ft. coil</t>
  </si>
  <si>
    <t>673372301886</t>
  </si>
  <si>
    <t>A120125055</t>
  </si>
  <si>
    <t>1-1/4" Wirsbo hePEX White, 550-ft. coil</t>
  </si>
  <si>
    <t>673372301893</t>
  </si>
  <si>
    <t>A120125060</t>
  </si>
  <si>
    <t>1-1/4" Wirsbo hePEX White, 600-ft. coil</t>
  </si>
  <si>
    <t>673372301909</t>
  </si>
  <si>
    <t>A120125065</t>
  </si>
  <si>
    <t>1-1/4" Wirsbo hePEX White, 650-ft. coil</t>
  </si>
  <si>
    <t>673372301916</t>
  </si>
  <si>
    <t>A120125070</t>
  </si>
  <si>
    <t>1-1/4" Wirsbo hePEX White, 700-ft. coil</t>
  </si>
  <si>
    <t>673372301923</t>
  </si>
  <si>
    <t>A120125075</t>
  </si>
  <si>
    <t>1-1/4" Wirsbo hePEX White, 750-ft. coil</t>
  </si>
  <si>
    <t>673372301930</t>
  </si>
  <si>
    <t>A120125080</t>
  </si>
  <si>
    <t>1-1/4" Wirsbo hePEX White, 800-ft. coil</t>
  </si>
  <si>
    <t>673372301947</t>
  </si>
  <si>
    <t>A120125085</t>
  </si>
  <si>
    <t>1-1/4" Wirsbo hePEX White, 850-ft. coil</t>
  </si>
  <si>
    <t>673372301954</t>
  </si>
  <si>
    <t>A120125090</t>
  </si>
  <si>
    <t>1-1/4" Wirsbo hePEX White, 900-ft. coil</t>
  </si>
  <si>
    <t>673372301961</t>
  </si>
  <si>
    <t>A120125095</t>
  </si>
  <si>
    <t>1-1/4" Wirsbo hePEX White, 950-ft. coil</t>
  </si>
  <si>
    <t>673372301978</t>
  </si>
  <si>
    <t>A1201500100</t>
  </si>
  <si>
    <t>1-1/2" Wirsbo hePEX White, 1000-ft. coil</t>
  </si>
  <si>
    <t>673372302296</t>
  </si>
  <si>
    <t>A1201500105</t>
  </si>
  <si>
    <t>1-1/2" Wirsbo hePEX White, 1050-ft. coil</t>
  </si>
  <si>
    <t>673372302302</t>
  </si>
  <si>
    <t>A1201500110</t>
  </si>
  <si>
    <t>1-1/2" Wirsbo hePEX White, 1100-ft. coil</t>
  </si>
  <si>
    <t>673372302319</t>
  </si>
  <si>
    <t>A1201500115</t>
  </si>
  <si>
    <t>1-1/2" Wirsbo hePEX White, 1150-ft. coil</t>
  </si>
  <si>
    <t>673372302326</t>
  </si>
  <si>
    <t>A1201500120</t>
  </si>
  <si>
    <t>1-1/2" Wirsbo hePEX White, 1200-ft. coil</t>
  </si>
  <si>
    <t>673372302333</t>
  </si>
  <si>
    <t>A120150015</t>
  </si>
  <si>
    <t>1-1/2" Wirsbo hePEX White, 150-ft. coil</t>
  </si>
  <si>
    <t>673372302135</t>
  </si>
  <si>
    <t>A120150020</t>
  </si>
  <si>
    <t>1-1/2" Wirsbo hePEX White, 200-ft. coil</t>
  </si>
  <si>
    <t>673372302142</t>
  </si>
  <si>
    <t>A120150023</t>
  </si>
  <si>
    <t>1 1/2" Wirsbo hePEX, 230-ft. coil</t>
  </si>
  <si>
    <t>673372729475</t>
  </si>
  <si>
    <t>A120150025</t>
  </si>
  <si>
    <t>1-1/2" Wirsbo hePEX White, 250-ft. coil</t>
  </si>
  <si>
    <t>673372302159</t>
  </si>
  <si>
    <t>A120150035</t>
  </si>
  <si>
    <t>1-1/2" Wirsbo hePEX White, 350-ft. coil</t>
  </si>
  <si>
    <t>673372302166</t>
  </si>
  <si>
    <t>A120150040</t>
  </si>
  <si>
    <t>1-1/2" Wirsbo hePEX White,400-ft. coil</t>
  </si>
  <si>
    <t>673372302173</t>
  </si>
  <si>
    <t>A120150045</t>
  </si>
  <si>
    <t>1-1/2" Wirsbo hePEX White, 450-ft. coil</t>
  </si>
  <si>
    <t>673372302180</t>
  </si>
  <si>
    <t>A120150050</t>
  </si>
  <si>
    <t>1-1/2" Wirsbo hePEX White, 500-ft. coil</t>
  </si>
  <si>
    <t>673372302197</t>
  </si>
  <si>
    <t>A120150055</t>
  </si>
  <si>
    <t>1-1/2" Wirsbo hePEX White, 550-ft. coil</t>
  </si>
  <si>
    <t>673372302203</t>
  </si>
  <si>
    <t>A120150060</t>
  </si>
  <si>
    <t>1-1/2" Wirsbo hePEX White, 600-ft. coil</t>
  </si>
  <si>
    <t>673372302210</t>
  </si>
  <si>
    <t>A120150065</t>
  </si>
  <si>
    <t>1-1/2" Wirsbo hePEX White, 650-ft. coil</t>
  </si>
  <si>
    <t>673372302227</t>
  </si>
  <si>
    <t>A120150070</t>
  </si>
  <si>
    <t>1-1/2" Wirsbo hePEX White, 700-ft. coil</t>
  </si>
  <si>
    <t>673372302234</t>
  </si>
  <si>
    <t>A120150075</t>
  </si>
  <si>
    <t>1-1/2" Wirsbo hePEX White, 750-ft. coil</t>
  </si>
  <si>
    <t>673372302241</t>
  </si>
  <si>
    <t>A120150080</t>
  </si>
  <si>
    <t>1-1/2" Wirsbo hePEX White, 800-ft. coil</t>
  </si>
  <si>
    <t>673372302258</t>
  </si>
  <si>
    <t>A120150085</t>
  </si>
  <si>
    <t>1-1/2" Wirsbo hePEX White, 850-ft. coil</t>
  </si>
  <si>
    <t>673372302265</t>
  </si>
  <si>
    <t>A120150090</t>
  </si>
  <si>
    <t>1-1/2" Wirsbo hePEX White, 900-ft. coil</t>
  </si>
  <si>
    <t>673372302272</t>
  </si>
  <si>
    <t>A120150095</t>
  </si>
  <si>
    <t>1-1/2" Wirsbo hePEX White, 950-ft. coil</t>
  </si>
  <si>
    <t>673372302289</t>
  </si>
  <si>
    <t>A1202000100</t>
  </si>
  <si>
    <t>2" Wirsbo hePEX White, 1000-ft. coil</t>
  </si>
  <si>
    <t>673372302494</t>
  </si>
  <si>
    <t>A120200015</t>
  </si>
  <si>
    <t>2" Wirsbo hePEX White, 150-ft. coil</t>
  </si>
  <si>
    <t>673372302340</t>
  </si>
  <si>
    <t>A120200020</t>
  </si>
  <si>
    <t>2" Wirsbo hePEX, 200-ft. coil</t>
  </si>
  <si>
    <t>673372729079</t>
  </si>
  <si>
    <t>A120200023</t>
  </si>
  <si>
    <t>2" Wirsbo HePEX, 230-ft. coil</t>
  </si>
  <si>
    <t>673372729277</t>
  </si>
  <si>
    <t>A120200025</t>
  </si>
  <si>
    <t>2" Wirsbo hePEX White, 250-ft. coil</t>
  </si>
  <si>
    <t>673372302357</t>
  </si>
  <si>
    <t>A120200035</t>
  </si>
  <si>
    <t>2" Wirsbo hePEX White, 350-ft. coil</t>
  </si>
  <si>
    <t>673372302364</t>
  </si>
  <si>
    <t>A120200040</t>
  </si>
  <si>
    <t>2" Wirsbo hePEX White, 400-ft. coil</t>
  </si>
  <si>
    <t>673372302371</t>
  </si>
  <si>
    <t>A120200045</t>
  </si>
  <si>
    <t>2" Wirsbo hePEX White, 450-ft. coil</t>
  </si>
  <si>
    <t>673372302388</t>
  </si>
  <si>
    <t>A120200050</t>
  </si>
  <si>
    <t>2" Wirsbo hePEX White, 500-ft. coil</t>
  </si>
  <si>
    <t>673372302395</t>
  </si>
  <si>
    <t>A120200055</t>
  </si>
  <si>
    <t>2" Wirsbo hePEX White, 550-ft. coil</t>
  </si>
  <si>
    <t>673372302401</t>
  </si>
  <si>
    <t>A120200060</t>
  </si>
  <si>
    <t>2" Wirsbo hePEX White, 600-ft. coil</t>
  </si>
  <si>
    <t>673372302418</t>
  </si>
  <si>
    <t>A120200065</t>
  </si>
  <si>
    <t>2" Wirsbo hePEX White, 650-ft. coil</t>
  </si>
  <si>
    <t>673372302425</t>
  </si>
  <si>
    <t>A120200070</t>
  </si>
  <si>
    <t>2" Wirsbo hePEX White, 700-ft. coil</t>
  </si>
  <si>
    <t>673372302432</t>
  </si>
  <si>
    <t>A120200075</t>
  </si>
  <si>
    <t>2" Wirsbo hePEX White, 750-ft. coil</t>
  </si>
  <si>
    <t>673372302449</t>
  </si>
  <si>
    <t>A120200080</t>
  </si>
  <si>
    <t>2" Wirsbo hePEX White, 800-ft. coil</t>
  </si>
  <si>
    <t>673372302456</t>
  </si>
  <si>
    <t>A120200085</t>
  </si>
  <si>
    <t>2" Wirsbo hePEX White, 850-ft. coil</t>
  </si>
  <si>
    <t>673372302463</t>
  </si>
  <si>
    <t>A120200090</t>
  </si>
  <si>
    <t>2" Wirsbo hePEX White, 900-ft. coil</t>
  </si>
  <si>
    <t>673372302470</t>
  </si>
  <si>
    <t>A120200095</t>
  </si>
  <si>
    <t>2" Wirsbo hePEX White, 950-ft. coil</t>
  </si>
  <si>
    <t>673372302487</t>
  </si>
  <si>
    <t>A120250000</t>
  </si>
  <si>
    <t>2-1/2" Wirsbo hePEX White, by the foot (640' max)</t>
  </si>
  <si>
    <t>673372302500</t>
  </si>
  <si>
    <t>A120300000</t>
  </si>
  <si>
    <t>3" Wirsbo hePEX White, by the foot (640' max)</t>
  </si>
  <si>
    <t>673372297073</t>
  </si>
  <si>
    <t>A120313400</t>
  </si>
  <si>
    <t>5/16" Wirsbo hePEX plus White, 4000 ft. coil</t>
  </si>
  <si>
    <t>673372227261</t>
  </si>
  <si>
    <t>A120350000</t>
  </si>
  <si>
    <t>3-1/2" Wirsbo hePEX White, by the foot (350' max)</t>
  </si>
  <si>
    <t>673372302517</t>
  </si>
  <si>
    <t>A120350024</t>
  </si>
  <si>
    <t>3 1/2" Wirsbo hePEX, 240-ft. coil</t>
  </si>
  <si>
    <t>673372287876</t>
  </si>
  <si>
    <t>A120375250</t>
  </si>
  <si>
    <t>3/8" Wirsbo hePEX plus White, 2500 ft. coil</t>
  </si>
  <si>
    <t>673372227469</t>
  </si>
  <si>
    <t>A120400000</t>
  </si>
  <si>
    <t>4" Wirsbo hePEX White, by the foot (350' max)</t>
  </si>
  <si>
    <t>673372302524</t>
  </si>
  <si>
    <t>A120500170</t>
  </si>
  <si>
    <t>1/2" Wirsbo hePEX, 1700-ft. coil</t>
  </si>
  <si>
    <t>673372291873</t>
  </si>
  <si>
    <t>A120500200</t>
  </si>
  <si>
    <t>1/2" Wirsbo hePEX plus White, 2000 ft. coil</t>
  </si>
  <si>
    <t>673372227476</t>
  </si>
  <si>
    <t>3/8" Wirsbo hePEX, 400-ft. coil</t>
  </si>
  <si>
    <t>5/8" Wirsbo hePEX, 400-ft. coil</t>
  </si>
  <si>
    <t>A121100000</t>
  </si>
  <si>
    <t>110mm Wirsbo hePEX</t>
  </si>
  <si>
    <t>673372736077</t>
  </si>
  <si>
    <t>3/8" Wirsbo hePEX, 1,000-ft. coil</t>
  </si>
  <si>
    <t>1/2" Wirsbo hePEX, 1,000-ft. coil</t>
  </si>
  <si>
    <t>5/8" Wirsbo hePEX, 1,000-ft. coil</t>
  </si>
  <si>
    <t>3/4" Wirsbo hePEX, 1,000-ft. coil</t>
  </si>
  <si>
    <t>A1221000</t>
  </si>
  <si>
    <t>1" Wirsbo hePEX plus White, 1000-ft. coil</t>
  </si>
  <si>
    <t>673372235280</t>
  </si>
  <si>
    <t>3/4" Wirsbo hePEX, 500-ft. coil</t>
  </si>
  <si>
    <t>1/2" Wirsbo hePEX, 300-ft. coil</t>
  </si>
  <si>
    <t>A1250500SK11</t>
  </si>
  <si>
    <t>1/2" hePEX plus, 11 in. Sample</t>
  </si>
  <si>
    <t>673372221122</t>
  </si>
  <si>
    <t>5/8" Wirsbo hePEX, 300-ft. coil</t>
  </si>
  <si>
    <t>A1250625SK6</t>
  </si>
  <si>
    <t>5/8" hePEX plus, 6 in. Sample</t>
  </si>
  <si>
    <t>673372217095</t>
  </si>
  <si>
    <t>3/4" Wirsbo hePEX, 300-ft. coil</t>
  </si>
  <si>
    <t>A1250750SK6</t>
  </si>
  <si>
    <t>3/4" hePEX plus, 6 in. Sample</t>
  </si>
  <si>
    <t>673372221078</t>
  </si>
  <si>
    <t>A1251000SK6</t>
  </si>
  <si>
    <t>1" hePEX plus, 6 in. Sample</t>
  </si>
  <si>
    <t>673372220699</t>
  </si>
  <si>
    <t>1 1/4" Wirsbo hePEX, 300-ft. coil</t>
  </si>
  <si>
    <t>1 1/2" Wirsbo hePEX, 300-ft. coil</t>
  </si>
  <si>
    <t>2 1/2" Wirsbo hePEX, 300-ft. coil</t>
  </si>
  <si>
    <t>673372256872</t>
  </si>
  <si>
    <t>A1253115</t>
  </si>
  <si>
    <t>3" Wirsbo hePEX, 115-ft. coil</t>
  </si>
  <si>
    <t>673372289078</t>
  </si>
  <si>
    <t>A1253187</t>
  </si>
  <si>
    <t>3" Wirsbo hePEX, 187-ft. coil</t>
  </si>
  <si>
    <t>673372288880</t>
  </si>
  <si>
    <t>1/2" Wirsbo hePEX, 500-ft. coil</t>
  </si>
  <si>
    <t>A1260625</t>
  </si>
  <si>
    <t>5/8" Wirsbo hePEX, 500-ft. coil</t>
  </si>
  <si>
    <t>673372280273</t>
  </si>
  <si>
    <t>1 1/4" Wirsbo hePEX, 20-ft. straight length, 100 ft. (5 per bundle)</t>
  </si>
  <si>
    <t>Bundle</t>
  </si>
  <si>
    <t>1 1/2" Wirsbo hePEX, 20-ft. straight length, 100 ft. (5 per bundle)</t>
  </si>
  <si>
    <t>2 1/2" Wirsbo hePEX 20-ft. straight length, 60 ft.(3 per bundle)</t>
  </si>
  <si>
    <t>1/2" Wirsbo hePEX, 20-ft. straight length, 500 ft. (25 per bundle)</t>
  </si>
  <si>
    <t>5/8" Wirsbo hePEX, 20-ft. straight length, 300 ft. (15 per bundle)</t>
  </si>
  <si>
    <t>3/4" Wirsbo hePEX, 20-ft. straight length, 300 ft. (15 per bundle)</t>
  </si>
  <si>
    <t>Bag</t>
  </si>
  <si>
    <t>Threaded Brass Manifold Bushing, R32 Male x 3/4" Female NPT</t>
  </si>
  <si>
    <t>A2402500</t>
  </si>
  <si>
    <t>2 1/2" Copper End Cap Spun End with drain and vent connections</t>
  </si>
  <si>
    <t>673372629072</t>
  </si>
  <si>
    <t>A2450100</t>
  </si>
  <si>
    <t>Thermal Zone Valve Cartridge (Replacement part)</t>
  </si>
  <si>
    <t>673372429276</t>
  </si>
  <si>
    <t>673372147880</t>
  </si>
  <si>
    <t>30673372134201</t>
  </si>
  <si>
    <t>673372133944</t>
  </si>
  <si>
    <t>673372133975</t>
  </si>
  <si>
    <t>673372133982</t>
  </si>
  <si>
    <t>673372133999</t>
  </si>
  <si>
    <t>673372134002</t>
  </si>
  <si>
    <t>673372134019</t>
  </si>
  <si>
    <t>A2611250</t>
  </si>
  <si>
    <t>TruFLOW Manifold Basic End Cap</t>
  </si>
  <si>
    <t>30673372134188</t>
  </si>
  <si>
    <t>30673372134294</t>
  </si>
  <si>
    <t>Replacement O-ring for 1 1/4" BSP Connections</t>
  </si>
  <si>
    <t>30673372147195</t>
  </si>
  <si>
    <t>30673372147188</t>
  </si>
  <si>
    <t>30673372167308</t>
  </si>
  <si>
    <t>30673372167315</t>
  </si>
  <si>
    <t>30673372167339</t>
  </si>
  <si>
    <t>30673372167346</t>
  </si>
  <si>
    <t>30673372167360</t>
  </si>
  <si>
    <t>TruFLOW Classic Manifold Offset Union, R32 Union x 1 1/4" BSP</t>
  </si>
  <si>
    <t>30673372150140</t>
  </si>
  <si>
    <t>30673372134218</t>
  </si>
  <si>
    <t>TruFLOW Classic Manifold Elbow Union, R32 Union x 1 1/4" BSP</t>
  </si>
  <si>
    <t>TruFLOW Manifold Coupling Nipple, 1 1/4" BSP x 1 1/4" BSP</t>
  </si>
  <si>
    <t>673372134170</t>
  </si>
  <si>
    <t>30673372134300</t>
  </si>
  <si>
    <t>30673372172043</t>
  </si>
  <si>
    <t>30673372172067</t>
  </si>
  <si>
    <t>30673372344471</t>
  </si>
  <si>
    <t>TruFLOW Jr. Manifold End Cap w/ Vent, 1" BSP</t>
  </si>
  <si>
    <t>673372171380</t>
  </si>
  <si>
    <t>A2660032</t>
  </si>
  <si>
    <t>TruFLOW Jr. Compact Manifold Union, Straight, 1" BSP x R32 Union</t>
  </si>
  <si>
    <t>30673372182202</t>
  </si>
  <si>
    <t>673372182041</t>
  </si>
  <si>
    <t>673372182058</t>
  </si>
  <si>
    <t>673372182065</t>
  </si>
  <si>
    <t>673372182072</t>
  </si>
  <si>
    <t>673372182096</t>
  </si>
  <si>
    <t>673372182102</t>
  </si>
  <si>
    <t>673372182119</t>
  </si>
  <si>
    <t>673372182126</t>
  </si>
  <si>
    <t>673372182133</t>
  </si>
  <si>
    <t>673372182140</t>
  </si>
  <si>
    <t>673372182157</t>
  </si>
  <si>
    <t>673372182164</t>
  </si>
  <si>
    <t>673372182171</t>
  </si>
  <si>
    <t>30673372182219</t>
  </si>
  <si>
    <t>673372182225</t>
  </si>
  <si>
    <t>673372182232</t>
  </si>
  <si>
    <t>673372182249</t>
  </si>
  <si>
    <t>673372182256</t>
  </si>
  <si>
    <t>673372182263</t>
  </si>
  <si>
    <t>673372182270</t>
  </si>
  <si>
    <t>673372182287</t>
  </si>
  <si>
    <t>673372223676</t>
  </si>
  <si>
    <t>673372223867</t>
  </si>
  <si>
    <t>673372223690</t>
  </si>
  <si>
    <t>A2700201</t>
  </si>
  <si>
    <t>Stainless-steel Manifold Assembly, 1" with flow meter, B&amp;I, 2 loops</t>
  </si>
  <si>
    <t>673372524070</t>
  </si>
  <si>
    <t>A2700301</t>
  </si>
  <si>
    <t>Stainless-steel Manifold Assembly, 1" with flow meter, B&amp;I, 3 loops</t>
  </si>
  <si>
    <t>673372524087</t>
  </si>
  <si>
    <t>A2700401</t>
  </si>
  <si>
    <t>Stainless-steel Manifold Assembly, 1" with flow meter, B&amp;I, 4 loops</t>
  </si>
  <si>
    <t>673372524094</t>
  </si>
  <si>
    <t>A2700501</t>
  </si>
  <si>
    <t>Stainless-steel Manifold Assembly, 1" with flow meter, B&amp;I, 5 loops</t>
  </si>
  <si>
    <t>673372524100</t>
  </si>
  <si>
    <t>A2700601</t>
  </si>
  <si>
    <t>Stainless-steel Manifold Assembly, 1" with flow meter, B&amp;I, 6 loops</t>
  </si>
  <si>
    <t>673372524117</t>
  </si>
  <si>
    <t>A2700701</t>
  </si>
  <si>
    <t>Stainless-steel Manifold Assembly, 1" with flow meter, B&amp;I, 7 loops</t>
  </si>
  <si>
    <t>673372524124</t>
  </si>
  <si>
    <t>A2700801</t>
  </si>
  <si>
    <t>Stainless-steel Manifold Assembly, 1" with flow meter, B&amp;I, 8 loops</t>
  </si>
  <si>
    <t>673372524131</t>
  </si>
  <si>
    <t>A2701001</t>
  </si>
  <si>
    <t>Stainless-steel Manifold Assembly, 1" with flow meter, B&amp;I, 10 loops</t>
  </si>
  <si>
    <t>673372524148</t>
  </si>
  <si>
    <t>A2701201</t>
  </si>
  <si>
    <t>Stainless-steel Manifold Assembly, 1" with flow meter, B&amp;I, 12 loops</t>
  </si>
  <si>
    <t>673372524155</t>
  </si>
  <si>
    <t>Stainless-steel Manifold Assembly, 1 1/4" with flow meter, B&amp;I, ball valve, 2 loops</t>
  </si>
  <si>
    <t>Stainless-steel Manifold Assembly, 1 1/4" with flow meter, B&amp;I, ball valve, 3 loops</t>
  </si>
  <si>
    <t>Stainless-steel Manifold Assembly, 1 1/4" with flow meter, B&amp;I, ball valve, 4 loops</t>
  </si>
  <si>
    <t>Stainless-steel Manifold Assembly, 1 1/4" with flow meter, B&amp;I, ball valve, 5 loops</t>
  </si>
  <si>
    <t>Stainless-steel Manifold Assembly, 1 1/4" with flow meter, B&amp;I, ball valve, 6 loops</t>
  </si>
  <si>
    <t>Stainless-steel Manifold Assembly, 1 1/4" with flow meter, B&amp;I, ball valve, 7 loops</t>
  </si>
  <si>
    <t>Stainless-steel Manifold Assembly, 1 1/4" with flow meter, B&amp;I, ball valve, 8 loops</t>
  </si>
  <si>
    <t>Stainless-steel Manifold Assembly, 1 1/4" with flow meter, B&amp;I, ball valve, 10 loops</t>
  </si>
  <si>
    <t>Stainless-steel Manifold Assembly, 1 1/4" with flow meter, B&amp;I, ball valve, 12 loops</t>
  </si>
  <si>
    <t>Commercial Stainless-steel Manifold Assembly, 1 1/2" with Flow Meter &amp; Ball Valve, 3 loops</t>
  </si>
  <si>
    <t>Commercial Stainless-steel Manifold Assembly, 1 1/2" with Flow Meter &amp; Ball Valve, 4 loops</t>
  </si>
  <si>
    <t>Commercial Stainless-steel Manifold Assembly, 1 1/2" with Flow Meter &amp; Ball Valve, 5 loops</t>
  </si>
  <si>
    <t>Commercial Stainless-steel Manifold Assembly, 1 1/2" with Flow Meter &amp; Ball Valve, 6 loops</t>
  </si>
  <si>
    <t>Commercial Stainless-steel Manifold Assembly, 1 1/2" with Flow Meter &amp; Ball Valve, 7 loops</t>
  </si>
  <si>
    <t>Commercial Stainless-steel Manifold Assembly, 1 1/2" with Flow Meter &amp; Ball Valve, 8 loops</t>
  </si>
  <si>
    <t>Commercial Stainless-steel Manifold Assembly, 1 1/2" with Flow Meter &amp; Ball Valve, 10 loops</t>
  </si>
  <si>
    <t>Commercial Stainless-steel Manifold Assembly, 1 1/2" with Flow Meter &amp; Ball Valve, 12 loops</t>
  </si>
  <si>
    <t>673372405096</t>
  </si>
  <si>
    <t>673372405102</t>
  </si>
  <si>
    <t>673372405119</t>
  </si>
  <si>
    <t>30673372405134</t>
  </si>
  <si>
    <t>Stainless-steel Manifold Supply and Return 1 1/4" FNPT Ball Valve with Temperature Gauge, set of 2</t>
  </si>
  <si>
    <t>30673372756670</t>
  </si>
  <si>
    <t>673372756587</t>
  </si>
  <si>
    <t>673372756570</t>
  </si>
  <si>
    <t>30673372756687</t>
  </si>
  <si>
    <t>673372756624</t>
  </si>
  <si>
    <t>30673372756601</t>
  </si>
  <si>
    <t>30673372756618</t>
  </si>
  <si>
    <t>Commercial Stainless-steel Manifold ProPEX Male Elbow Adapter, 1 1/2" PEX x 1 1/2" NPT</t>
  </si>
  <si>
    <t>Commercial Stainless-steel Manifold Ball Valve, Supply and Return, set of 2</t>
  </si>
  <si>
    <t>673372756563</t>
  </si>
  <si>
    <t>3/4" and 1" Thermal Zone Valve</t>
  </si>
  <si>
    <t>A3040040</t>
  </si>
  <si>
    <t>Remote Display, optional part</t>
  </si>
  <si>
    <t>673372119276</t>
  </si>
  <si>
    <t>3/4" Three-way Mixing Valve, (CV=4.5)</t>
  </si>
  <si>
    <t>673372332279</t>
  </si>
  <si>
    <t>673372129053</t>
  </si>
  <si>
    <t>673372332477</t>
  </si>
  <si>
    <t>A3041039</t>
  </si>
  <si>
    <t>DuoMix Snow Melt Enable Kit</t>
  </si>
  <si>
    <t>673372133258</t>
  </si>
  <si>
    <t>A3041411</t>
  </si>
  <si>
    <t>Pro Series 411, Snow Melt Control Only</t>
  </si>
  <si>
    <t>673372133883</t>
  </si>
  <si>
    <t>673372483520</t>
  </si>
  <si>
    <t>A3600001</t>
  </si>
  <si>
    <t>Data Stick 1 (Configuration) for Climate Control - Zoning</t>
  </si>
  <si>
    <t>673372210881</t>
  </si>
  <si>
    <t>673372757270</t>
  </si>
  <si>
    <t>673372757300</t>
  </si>
  <si>
    <t>673372757324</t>
  </si>
  <si>
    <t>3/8" QS-style Compression Fitting Assembly, R20 thread</t>
  </si>
  <si>
    <t>1/2" QS-style Compression Fitting Assembly, R20 thread</t>
  </si>
  <si>
    <t>5/8" QS-style Compression Fitting Assembly, R20 thread</t>
  </si>
  <si>
    <t>3/4" QS-style Compression Fitting Assembly, R25 thread</t>
  </si>
  <si>
    <t>5/8" QS-style Compression Fitting Assembly, R25 thread</t>
  </si>
  <si>
    <t>5/8" QS-style Compression Fitting Assembly for Commercial Manifold, R25 thread</t>
  </si>
  <si>
    <t>3/4" QS-style Compression Fitting Assembly for Commercial Manifold, R25 thread</t>
  </si>
  <si>
    <t>A4091000</t>
  </si>
  <si>
    <t>Replacement O-ring Fitting Assembly for Commercial Manifold, R25 thread</t>
  </si>
  <si>
    <t>2022 U.S. Price List - Feb</t>
  </si>
  <si>
    <t>30673372752528</t>
  </si>
  <si>
    <t>2022-02-01 2022 U.S. Price List - Feb</t>
  </si>
  <si>
    <t>Brass Manifold Adapter, R32 to 1 1/4" Adapter or 1 1/2" Fitting Adapter</t>
  </si>
  <si>
    <t>Brass Manifold Adapter, R32 x 1" Adapter or 1 1/4" Fitting Adapter</t>
  </si>
  <si>
    <t>Brass Manifold Adapter, R32 x 3/4" Adapter or 1" Fitting Adapter</t>
  </si>
  <si>
    <t>30673372128736</t>
  </si>
  <si>
    <t>A4143225</t>
  </si>
  <si>
    <t>Threaded Brass Manifold Straight Adapter, R32 Male x R25 Male</t>
  </si>
  <si>
    <t>2023 U.S. Price List - Feb</t>
  </si>
  <si>
    <t>30673372128712</t>
  </si>
  <si>
    <t>2023-01-31 2023 U.S. Price List - Feb</t>
  </si>
  <si>
    <t>QS-style Conversion Nipple, R20 x 1/2" NPT</t>
  </si>
  <si>
    <t>QS-style Conversion Nipple, R20 x 3/4" NPT</t>
  </si>
  <si>
    <t>QS-style Copper Adapter, R20 x 1/2" Copper</t>
  </si>
  <si>
    <t>QS-style Copper Adapter, R20 x 3/4" Copper</t>
  </si>
  <si>
    <t>QS-style Copper Adapter, R25 x 3/4" Copper (for 3/4" and 5/8" tubing only)</t>
  </si>
  <si>
    <t>QS-style Copper Fitting Adapter, R20 x 1/2" Copper</t>
  </si>
  <si>
    <t>QS-style Copper Fitting Adapter, R25 X 1" Copper (for 3/4" and 5/8" tubing only)</t>
  </si>
  <si>
    <t>A5060701SK6</t>
  </si>
  <si>
    <t>Quik Trak 7" x 48" Trak, 6 in. Sample</t>
  </si>
  <si>
    <t>673372217200</t>
  </si>
  <si>
    <t>Joist Trak, 3/8" Heat Transfer Panel</t>
  </si>
  <si>
    <t>A5080375SK</t>
  </si>
  <si>
    <t>Uponor Joist Trak, 3/8" Heat Transfer Panel Sample</t>
  </si>
  <si>
    <t>673372221467</t>
  </si>
  <si>
    <t>Joist Trak, 1/2" Heat Transfer Panel</t>
  </si>
  <si>
    <t>A5090313SK14</t>
  </si>
  <si>
    <t>Fast Trak 0.5, 10" x 14" sample</t>
  </si>
  <si>
    <t>673372283670</t>
  </si>
  <si>
    <t>A5090500SK14</t>
  </si>
  <si>
    <t>Fast Trak 1.3i, 10" X 14" sample</t>
  </si>
  <si>
    <t>673372283878</t>
  </si>
  <si>
    <t>3/8" Metal Bend Support</t>
  </si>
  <si>
    <t>1/2" Metal Bend Support</t>
  </si>
  <si>
    <t>5/8" Metal Bend Support</t>
  </si>
  <si>
    <t>3/4" Metal Bend Support</t>
  </si>
  <si>
    <t>3/8" Plastic Bend Support</t>
  </si>
  <si>
    <t>1/2" Plastic Bend Support (not for use with Wall Support Bracket A5750500)</t>
  </si>
  <si>
    <t>3/4" 45-degree Plastic Bend Support</t>
  </si>
  <si>
    <t>3/4" Plastic Bend Support</t>
  </si>
  <si>
    <t>1/2" Plastic Bend Support</t>
  </si>
  <si>
    <t>A5250500SK</t>
  </si>
  <si>
    <t>1/2" Plastic Bend Support, 1 ea. Sample</t>
  </si>
  <si>
    <t>673372220705</t>
  </si>
  <si>
    <t>1/2" 45-degree Plastic Bend Support</t>
  </si>
  <si>
    <t>30673372407077</t>
  </si>
  <si>
    <t>3/4" PVC Elbow for 3/8" and 1/2" PEX Bend Support</t>
  </si>
  <si>
    <t>A5500500SK</t>
  </si>
  <si>
    <t>3/4" PVC Elbow for 3/8" &amp; 1/2" PEX Bend Support, 1 ea. Sample</t>
  </si>
  <si>
    <t>673372221092</t>
  </si>
  <si>
    <t>1" PVC Elbow for 5/8" PEX Bend Support</t>
  </si>
  <si>
    <t>1 1/4" PVC Elbow for 3/4" PEX Bend Support</t>
  </si>
  <si>
    <t>1 1/2" PVC Elbow for 1" PEX Bend Support</t>
  </si>
  <si>
    <t>1/2" PEX Rail, 6.5 ft.</t>
  </si>
  <si>
    <t>A5700500SK6</t>
  </si>
  <si>
    <t>1/2" PEX Rail, 6 in. Sample</t>
  </si>
  <si>
    <t>673372217125</t>
  </si>
  <si>
    <t>5/8" PEX Rail, 6.5 ft.</t>
  </si>
  <si>
    <t>3/4" PEX Rail, 6.5 ft.</t>
  </si>
  <si>
    <t>A5710505</t>
  </si>
  <si>
    <t>Spaceguard Support Strip Universal 6" or 9" RROM Support</t>
  </si>
  <si>
    <t>30673372264083</t>
  </si>
  <si>
    <t>Mounting Bracket for 5/8" to 1" Water Meters</t>
  </si>
  <si>
    <t>PEX Wall Support Bracket, 1/2" and 3/4"</t>
  </si>
  <si>
    <t>Bulk Box</t>
  </si>
  <si>
    <t>Ball Valve, R20 Thread x 3/4" Copper Adapter</t>
  </si>
  <si>
    <t>30673372145511</t>
  </si>
  <si>
    <t>Ball Valve, R25 Thread x 3/4" Copper Adapter</t>
  </si>
  <si>
    <t>Ball and Balancing Valve, R20 Thread x 3/4" Copper Adapter</t>
  </si>
  <si>
    <t>Ball and Balancing Valve, R25 Thread x 3/4" Copper Adapter</t>
  </si>
  <si>
    <t>A6040750</t>
  </si>
  <si>
    <t>3/4" Pre-insulated Wirsbo hePEX with 1/2" crosslinked insulation, 100- ft. coil</t>
  </si>
  <si>
    <t>673372278874</t>
  </si>
  <si>
    <t>A6050750</t>
  </si>
  <si>
    <t>3/4" Pre-insulated Uponor hePEX White with 1/2" insulation, 100-ft. coil</t>
  </si>
  <si>
    <t>673372502115</t>
  </si>
  <si>
    <t>A6051000</t>
  </si>
  <si>
    <t>1" Pre-insulated Uponor hePEX White with 1/2" insulation, 100-ft. coil</t>
  </si>
  <si>
    <t>673372502122</t>
  </si>
  <si>
    <t>A6060750</t>
  </si>
  <si>
    <t>3/4" Pre-insulated Wirsbo hePEX White with 1" insulation, 100-ft. coil</t>
  </si>
  <si>
    <t>673372295475</t>
  </si>
  <si>
    <t>A6061000</t>
  </si>
  <si>
    <t>1" Pre-insulated Wirsbo hePEX White with 1" insulation, 100-ft. coil</t>
  </si>
  <si>
    <t>673372295482</t>
  </si>
  <si>
    <t>A6061250</t>
  </si>
  <si>
    <t>1 1/4" Pre-insulated Wirsbo hePEX White with 1" insulation, 100-ft. coil</t>
  </si>
  <si>
    <t>673372295673</t>
  </si>
  <si>
    <t>A6061500</t>
  </si>
  <si>
    <t>1 1/2" Pre-insulated Wirsbo hePEX White with 1" insulation, 100-ft. coil</t>
  </si>
  <si>
    <t>673372295871</t>
  </si>
  <si>
    <t>A6062000</t>
  </si>
  <si>
    <t>2" Pre-insulated Wirsbo hePEX White with 1" insulation, 100-ft. coil</t>
  </si>
  <si>
    <t>673372296076</t>
  </si>
  <si>
    <t>1/2" Pre-insulated Wirsbo hePEX with 1/2" insulation, 100-ft. coil</t>
  </si>
  <si>
    <t>3/4" Pre-insulated Wirsbo hePEX with 1/2" insulation, 100-ft. coil</t>
  </si>
  <si>
    <t>1" Pre-insulated Wirsbo hePEX with 1/2" insulation, 100-ft. coil</t>
  </si>
  <si>
    <t>A6141500</t>
  </si>
  <si>
    <t>1 1/2" Pre-insulated Wirsbo hePEX with 1/2" insulation, 100-ft. coil</t>
  </si>
  <si>
    <t>673372316071</t>
  </si>
  <si>
    <t>A61425036</t>
  </si>
  <si>
    <t>2 1/2" pre-insulated Wirsbo hePEX, 360-ft. coil</t>
  </si>
  <si>
    <t>673372283076</t>
  </si>
  <si>
    <t>3/4" Pre-insulated Wirsbo hePEX with 1" insulation, 100-ft. coil</t>
  </si>
  <si>
    <t>1 1/4" Pre-insulated Wirsbo hePEX with 1" insulation, 100-ft. coil</t>
  </si>
  <si>
    <t>A6151500</t>
  </si>
  <si>
    <t>1 1/2" Pre-insulated Wirsbo hePEX with 1" insulation, 100-ft. coil</t>
  </si>
  <si>
    <t>673372321273</t>
  </si>
  <si>
    <t>3/4" Pre-insulated Wirsbo hePEX with 1 1/2" insulation, 100-ft. coil</t>
  </si>
  <si>
    <t>1" Pre-insulated Wirsbo hePEX with 1 1/2" insulation, 100-ft. coil</t>
  </si>
  <si>
    <t>1 1/4" Pre-insulated Wirsbo hePEX with 1 1/2" insulation, 100-ft. coil</t>
  </si>
  <si>
    <t>1 1/2" Pre-insulated Wirsbo hePEX with 1 1/2" insulation, 75-ft. coil</t>
  </si>
  <si>
    <t>1 1/2" Plastic Foam Staples, 300/pkg.</t>
  </si>
  <si>
    <t>2 1/2" Plastic Foam Staples, 300/pkg.</t>
  </si>
  <si>
    <t>Tube Clamp Suspension (1/2 PEX), 100/pkg.</t>
  </si>
  <si>
    <t>Tube Clamp Suspension (3/4 PEX), 50/pkg.</t>
  </si>
  <si>
    <t>Tube Clamp Standard (1/2 PEX), 100/pkg.</t>
  </si>
  <si>
    <t>Tube Clamp Standard (3/4 PEX), 50/pkg.</t>
  </si>
  <si>
    <t>Fire Sprinkler Adapter Mounting Bracket, 3/4" and 1"</t>
  </si>
  <si>
    <t>3" x 10' HDPE Valveless Manifold (12" o.c.), 10 outlet, 3/4" ProPEX</t>
  </si>
  <si>
    <t>3" x 20' HDPE Valveless Manifold (12" o.c.), 20 outlet, 3/4" ProPEX</t>
  </si>
  <si>
    <t>B2254701</t>
  </si>
  <si>
    <t>4" x 1' HDPE Valveless Manifold  1 outlet, 3/4" ProPEX</t>
  </si>
  <si>
    <t>673372579476</t>
  </si>
  <si>
    <t>B2254704</t>
  </si>
  <si>
    <t>4" x 20' HDPE Valveless Manifold (5' o.c.),  4 outlets, 3/4" ProPEX</t>
  </si>
  <si>
    <t>673372566070</t>
  </si>
  <si>
    <t>4" x 10' HDPE Valveless Manifold (12" o.c.), 10 outlet, 3/4" ProPEX</t>
  </si>
  <si>
    <t>4" x 20' HDPE Valveless Manifold (12" o.c.), 20 outlet, 3/4" ProPEX</t>
  </si>
  <si>
    <t>B2263752</t>
  </si>
  <si>
    <t>3" x 20' HDPE Valveless Manifold (6' o.c.), 3/4" Propex outlet</t>
  </si>
  <si>
    <t>673372237468</t>
  </si>
  <si>
    <t>B4291270</t>
  </si>
  <si>
    <t>Fitting Mltwy Rosex Cplng</t>
  </si>
  <si>
    <t>673372103398</t>
  </si>
  <si>
    <t>ProPEX LF Brass x CPVC Spigot Adapter Kit, 1 1/4" PEX x 1 1/4" CPVC (IPS or CTS)</t>
  </si>
  <si>
    <t>ProPEX LF Brass x CPVC Spigot Adapter, 1 1/4" PEX x 1 1/4" CPVC (CTS)</t>
  </si>
  <si>
    <t>ProPEX LF Brass x CPVC Spigot Adapter Kit, 1 1/2" PEX x 1 1/2" CPVC (IPS or CTS)</t>
  </si>
  <si>
    <t>ProPEX LF Brass x CPVC Spigot Adapter, 1 1/2" PEX x 1 1/2" CPVC (CTS)</t>
  </si>
  <si>
    <t>ProPEX LF Brass x CPVC Socket Adapter, 1 1/4" PEX x 1 1/4" CPVC (CTS)</t>
  </si>
  <si>
    <t>ProPEX LF Brass x CPVC Socket Adapter, 1 1/2" PEX x 1 1/2" CPVC (CTS)</t>
  </si>
  <si>
    <t>673372456074</t>
  </si>
  <si>
    <t>673372456081</t>
  </si>
  <si>
    <t>673372456272</t>
  </si>
  <si>
    <t>673372456289</t>
  </si>
  <si>
    <t>673372456296</t>
  </si>
  <si>
    <t>E6029050</t>
  </si>
  <si>
    <t>Foam Stapler Feeder Weight</t>
  </si>
  <si>
    <t>30673372184534</t>
  </si>
  <si>
    <t>Quik Trak Screws (1 1/4"), 2,500/pkg.</t>
  </si>
  <si>
    <t>E6062004</t>
  </si>
  <si>
    <t>Outside Reel Assy for Select Uncoiler (E6062000)</t>
  </si>
  <si>
    <t>673372140836</t>
  </si>
  <si>
    <t>Ratchet-style PEX Pipe Cutter, 1 1/4" - 3"</t>
  </si>
  <si>
    <t>ECOUNCOILER</t>
  </si>
  <si>
    <t>Ecoflex Uncoiler Rental</t>
  </si>
  <si>
    <t>673372665278</t>
  </si>
  <si>
    <t>F1010250230</t>
  </si>
  <si>
    <t>1/4" Uponor AquaPEX White, 2,300-ft. coil</t>
  </si>
  <si>
    <t>673372300070</t>
  </si>
  <si>
    <t>F101025050</t>
  </si>
  <si>
    <t>1/4" Uponor AquaPEX White, 500-ft. coil</t>
  </si>
  <si>
    <t>673372317672</t>
  </si>
  <si>
    <t>F101037520</t>
  </si>
  <si>
    <t>3/8" AQUAPEX, 200 ft. coil</t>
  </si>
  <si>
    <t>673372115087</t>
  </si>
  <si>
    <t>F101037521</t>
  </si>
  <si>
    <t>3/8" AQUAPEX, 210 ft. coil</t>
  </si>
  <si>
    <t>673372115094</t>
  </si>
  <si>
    <t>F101037522</t>
  </si>
  <si>
    <t>3/8" AQUAPEX, 220 ft. coil</t>
  </si>
  <si>
    <t>673372115100</t>
  </si>
  <si>
    <t>F101037523</t>
  </si>
  <si>
    <t>3/8" AQUAPEX, 230 ft. coil</t>
  </si>
  <si>
    <t>673372115117</t>
  </si>
  <si>
    <t>F101037524</t>
  </si>
  <si>
    <t>3/8" AQUAPEX, 240 ft. coil</t>
  </si>
  <si>
    <t>673372115124</t>
  </si>
  <si>
    <t>F101037525</t>
  </si>
  <si>
    <t>3/8" AQUAPEX, 250 ft. coil</t>
  </si>
  <si>
    <t>673372115131</t>
  </si>
  <si>
    <t>F101037526</t>
  </si>
  <si>
    <t>3/8" AQUAPEX, 260 ft. coil</t>
  </si>
  <si>
    <t>673372115148</t>
  </si>
  <si>
    <t>F101037527</t>
  </si>
  <si>
    <t>3/8" AQUAPEX, 270 ft. coil</t>
  </si>
  <si>
    <t>673372115155</t>
  </si>
  <si>
    <t>F101037528</t>
  </si>
  <si>
    <t>3/8" AQUAPEX, 280 ft. coil</t>
  </si>
  <si>
    <t>673372115162</t>
  </si>
  <si>
    <t>F101037529</t>
  </si>
  <si>
    <t>3/8" AQUAPEX, 290 ft. coil</t>
  </si>
  <si>
    <t>673372115179</t>
  </si>
  <si>
    <t>F101037530</t>
  </si>
  <si>
    <t>3/8" AQUAPEX, 300 ft. coil</t>
  </si>
  <si>
    <t>673372115186</t>
  </si>
  <si>
    <t>F101037531</t>
  </si>
  <si>
    <t>3/8" AQUAPEX, 310 ft. coil</t>
  </si>
  <si>
    <t>673372115193</t>
  </si>
  <si>
    <t>F101037532</t>
  </si>
  <si>
    <t>3/8" AQUAPEX, 320 ft. coil</t>
  </si>
  <si>
    <t>673372115209</t>
  </si>
  <si>
    <t>F101037533</t>
  </si>
  <si>
    <t>3/8" AQUAPEX, 330 ft. coil</t>
  </si>
  <si>
    <t>673372115216</t>
  </si>
  <si>
    <t>F101037534</t>
  </si>
  <si>
    <t>3/8" AQUAPEX, 340 ft. coil</t>
  </si>
  <si>
    <t>673372115223</t>
  </si>
  <si>
    <t>F101037535</t>
  </si>
  <si>
    <t>3/8" AQUAPEX, 350 ft. coil</t>
  </si>
  <si>
    <t>673372115230</t>
  </si>
  <si>
    <t>F101037536</t>
  </si>
  <si>
    <t>3/8" AQUAPEX, 360 ft. coil</t>
  </si>
  <si>
    <t>673372115247</t>
  </si>
  <si>
    <t>F101037537</t>
  </si>
  <si>
    <t>3/8" AQUAPEX, 370 ft. coil</t>
  </si>
  <si>
    <t>673372115254</t>
  </si>
  <si>
    <t>F101037538</t>
  </si>
  <si>
    <t>3/8" AQUAPEX, 380 ft. coil</t>
  </si>
  <si>
    <t>673372115261</t>
  </si>
  <si>
    <t>F101037539</t>
  </si>
  <si>
    <t>3/8" AQUAPEX, 390 ft. coil</t>
  </si>
  <si>
    <t>673372115278</t>
  </si>
  <si>
    <t>F101037560</t>
  </si>
  <si>
    <t>3/8" AQUAPEX, 600 ft. coil</t>
  </si>
  <si>
    <t>673372124683</t>
  </si>
  <si>
    <t>F1010500105</t>
  </si>
  <si>
    <t>1/2" Uponor AquaPEX White, 1050-ft. coil</t>
  </si>
  <si>
    <t>673372300599</t>
  </si>
  <si>
    <t>F1010500110</t>
  </si>
  <si>
    <t>1/2" Uponor AquaPEX White, 1100-ft. coil</t>
  </si>
  <si>
    <t>673372300605</t>
  </si>
  <si>
    <t>F1010500115</t>
  </si>
  <si>
    <t>1/2" Uponor AquaPEX White, 1150-ft. coil</t>
  </si>
  <si>
    <t>673372300612</t>
  </si>
  <si>
    <t>F1010500120</t>
  </si>
  <si>
    <t>1/2" Uponor AquaPEX White, 1200-ft. coil</t>
  </si>
  <si>
    <t>673372300629</t>
  </si>
  <si>
    <t>F1010500125</t>
  </si>
  <si>
    <t>1/2" Uponor AquaPEX White, 1250-ft. coil</t>
  </si>
  <si>
    <t>673372300636</t>
  </si>
  <si>
    <t>F1010500130</t>
  </si>
  <si>
    <t>1/2" Uponor AquaPEX White, 1300-ft. coil</t>
  </si>
  <si>
    <t>673372300643</t>
  </si>
  <si>
    <t>F1010500135</t>
  </si>
  <si>
    <t>1/2" Uponor AquaPEX White, 1350-ft. coil</t>
  </si>
  <si>
    <t>673372300650</t>
  </si>
  <si>
    <t>F1010500140</t>
  </si>
  <si>
    <t>1/2" Uponor AquaPEX White, 1400-ft. coil</t>
  </si>
  <si>
    <t>673372300667</t>
  </si>
  <si>
    <t>F1010500145</t>
  </si>
  <si>
    <t>1/2" Uponor AquaPEX White, 1450-ft. coil</t>
  </si>
  <si>
    <t>673372300674</t>
  </si>
  <si>
    <t>F1010500150</t>
  </si>
  <si>
    <t>1/2" Uponor AquaPEX White, 1500-ft. coil</t>
  </si>
  <si>
    <t>673372300681</t>
  </si>
  <si>
    <t>F1010500155</t>
  </si>
  <si>
    <t>1/2" Uponor AquaPEX White, 1550-ft. coil</t>
  </si>
  <si>
    <t>673372300698</t>
  </si>
  <si>
    <t>F1010500160</t>
  </si>
  <si>
    <t>1/2" Uponor AquaPEX White, 1600-ft. coil</t>
  </si>
  <si>
    <t>673372300704</t>
  </si>
  <si>
    <t>F1010500165</t>
  </si>
  <si>
    <t>1/2" Uponor AquaPEX White, 1650-ft. coil</t>
  </si>
  <si>
    <t>673372300711</t>
  </si>
  <si>
    <t>F1010500170</t>
  </si>
  <si>
    <t>1/2" Uponor AquaPEX White, 1700-ft. coil</t>
  </si>
  <si>
    <t>673372300728</t>
  </si>
  <si>
    <t>F101050025</t>
  </si>
  <si>
    <t>1/2" AQUAPEX, 250 ft. coil</t>
  </si>
  <si>
    <t>673372115285</t>
  </si>
  <si>
    <t>F101050026</t>
  </si>
  <si>
    <t>1/2" AQUAPEX, 260 ft. coil</t>
  </si>
  <si>
    <t>673372115292</t>
  </si>
  <si>
    <t>F101050027</t>
  </si>
  <si>
    <t>1/2" AQUAPEX, 270 ft. coil</t>
  </si>
  <si>
    <t>673372115308</t>
  </si>
  <si>
    <t>F101050028</t>
  </si>
  <si>
    <t>1/2" AQUAPEX, 280 ft. coil</t>
  </si>
  <si>
    <t>673372115315</t>
  </si>
  <si>
    <t>F101050029</t>
  </si>
  <si>
    <t>1/2" AQUAPEX, 290 ft. coil</t>
  </si>
  <si>
    <t>673372115322</t>
  </si>
  <si>
    <t>F101050035</t>
  </si>
  <si>
    <t>1/2" Uponor AquaPEX White, 350-ft. coil</t>
  </si>
  <si>
    <t>673372300476</t>
  </si>
  <si>
    <t>F101050040</t>
  </si>
  <si>
    <t>1/2" Uponor AquaPEX White, 400-ft. coil</t>
  </si>
  <si>
    <t>673372300483</t>
  </si>
  <si>
    <t>F101050045</t>
  </si>
  <si>
    <t>1/2" Uponor AquaPEX White, 450-ft. coil</t>
  </si>
  <si>
    <t>673372300490</t>
  </si>
  <si>
    <t>F101050055</t>
  </si>
  <si>
    <t>1/2" Uponor AquaPEX White, 550-ft. coil</t>
  </si>
  <si>
    <t>673372300506</t>
  </si>
  <si>
    <t>F101050060</t>
  </si>
  <si>
    <t>1/2" Uponor AquaPEX White, 600-ft. coil</t>
  </si>
  <si>
    <t>673372300513</t>
  </si>
  <si>
    <t>F101050065</t>
  </si>
  <si>
    <t>1/2" Uponor AquaPEX White, 650-ft. coil</t>
  </si>
  <si>
    <t>673372300520</t>
  </si>
  <si>
    <t>F101050070</t>
  </si>
  <si>
    <t>1/2" Uponor AquaPEX White, 700-ft. coil</t>
  </si>
  <si>
    <t>673372300537</t>
  </si>
  <si>
    <t>F101050075</t>
  </si>
  <si>
    <t>1/2" Uponor AquaPEX White, 750-ft. coil</t>
  </si>
  <si>
    <t>673372300544</t>
  </si>
  <si>
    <t>F101050080</t>
  </si>
  <si>
    <t>1/2" Uponor AquaPEX White, 800-ft. coil</t>
  </si>
  <si>
    <t>673372300551</t>
  </si>
  <si>
    <t>F101050085</t>
  </si>
  <si>
    <t>1/2" Uponor AquaPEX White, 850-ft. coil</t>
  </si>
  <si>
    <t>673372300568</t>
  </si>
  <si>
    <t>F101050090</t>
  </si>
  <si>
    <t>1/2" Uponor AquaPEX White, 900-ft. coil</t>
  </si>
  <si>
    <t>673372300575</t>
  </si>
  <si>
    <t>F101050095</t>
  </si>
  <si>
    <t>1/2" Uponor AquaPEX White, 950-ft. coil</t>
  </si>
  <si>
    <t>673372300582</t>
  </si>
  <si>
    <t>F101062520</t>
  </si>
  <si>
    <t>5/8" AQUAPEX, 200 ft. coil</t>
  </si>
  <si>
    <t>673372115339</t>
  </si>
  <si>
    <t>F101062521</t>
  </si>
  <si>
    <t>5/8" AQUAPEX, 210 ft. coil</t>
  </si>
  <si>
    <t>673372115346</t>
  </si>
  <si>
    <t>F101062522</t>
  </si>
  <si>
    <t>5/8" AQUAPEX, 220 ft. coil</t>
  </si>
  <si>
    <t>673372115353</t>
  </si>
  <si>
    <t>F101062523</t>
  </si>
  <si>
    <t>5/8" AQUAPEX, 230 ft. coil</t>
  </si>
  <si>
    <t>673372115360</t>
  </si>
  <si>
    <t>F101062524</t>
  </si>
  <si>
    <t>5/8" AQUAPEX, 240 ft. coil</t>
  </si>
  <si>
    <t>673372115377</t>
  </si>
  <si>
    <t>F101062525</t>
  </si>
  <si>
    <t>5/8" AQUAPEX, 250 ft. coil</t>
  </si>
  <si>
    <t>673372115384</t>
  </si>
  <si>
    <t>F101062526</t>
  </si>
  <si>
    <t>5/8" AQUAPEX, 260 ft. coil</t>
  </si>
  <si>
    <t>673372115391</t>
  </si>
  <si>
    <t>F101062527</t>
  </si>
  <si>
    <t>5/8" AQUAPEX, 270 ft. coil</t>
  </si>
  <si>
    <t>673372115407</t>
  </si>
  <si>
    <t>F101062528</t>
  </si>
  <si>
    <t>5/8" AQUAPEX, 280 ft. coil</t>
  </si>
  <si>
    <t>673372115414</t>
  </si>
  <si>
    <t>F101062529</t>
  </si>
  <si>
    <t>5/8" AQUAPEX, 290 ft. coil</t>
  </si>
  <si>
    <t>673372122153</t>
  </si>
  <si>
    <t>F101062575</t>
  </si>
  <si>
    <t>5/8" Uponor AquaPEX White, 750-ft. coil</t>
  </si>
  <si>
    <t>673372514071</t>
  </si>
  <si>
    <t>F101075020</t>
  </si>
  <si>
    <t>3/4" AQUAPEX, 200 ft. coil</t>
  </si>
  <si>
    <t>673372122160</t>
  </si>
  <si>
    <t>F101075021</t>
  </si>
  <si>
    <t>3/4" AQUAPEX, 210 ft. coil</t>
  </si>
  <si>
    <t>673372122177</t>
  </si>
  <si>
    <t>F101075022</t>
  </si>
  <si>
    <t>3/4" AQUAPEX, 220 ft. coil</t>
  </si>
  <si>
    <t>673372122184</t>
  </si>
  <si>
    <t>F101075023</t>
  </si>
  <si>
    <t>3/4" AQUAPEX, 230 ft. coil</t>
  </si>
  <si>
    <t>673372122191</t>
  </si>
  <si>
    <t>F101075024</t>
  </si>
  <si>
    <t>3/4" AQUAPEX, 240 ft. coil</t>
  </si>
  <si>
    <t>673372122207</t>
  </si>
  <si>
    <t>F101075025</t>
  </si>
  <si>
    <t>3/4" AQUAPEX, 250 ft. coil</t>
  </si>
  <si>
    <t>673372122214</t>
  </si>
  <si>
    <t>F101075026</t>
  </si>
  <si>
    <t>3/4" AQUAPEX, 260 ft. coil</t>
  </si>
  <si>
    <t>673372122221</t>
  </si>
  <si>
    <t>F101075027</t>
  </si>
  <si>
    <t>3/4" AQUAPEX, 270 ft. coil</t>
  </si>
  <si>
    <t>673372122238</t>
  </si>
  <si>
    <t>F101075028</t>
  </si>
  <si>
    <t>3/4" AQUAPEX, 280 ft. coil</t>
  </si>
  <si>
    <t>673372122245</t>
  </si>
  <si>
    <t>F101075029</t>
  </si>
  <si>
    <t>3/4" AQUAPEX, 290 ft. coil</t>
  </si>
  <si>
    <t>673372122252</t>
  </si>
  <si>
    <t>F101075035</t>
  </si>
  <si>
    <t>3/4" Uponor AquaPEX White, 350-ft. coil</t>
  </si>
  <si>
    <t>673372127578</t>
  </si>
  <si>
    <t>F101075040</t>
  </si>
  <si>
    <t>3/4" Uponor AquaPEX White, 400-ft. coil</t>
  </si>
  <si>
    <t>673372128544</t>
  </si>
  <si>
    <t>F101075045</t>
  </si>
  <si>
    <t>3/4" AQUAPEX, 450 ft. coil</t>
  </si>
  <si>
    <t>673372146593</t>
  </si>
  <si>
    <t>F101075055</t>
  </si>
  <si>
    <t>3/4" Uponor AquaPEX White, 550-ft. coil</t>
  </si>
  <si>
    <t>673372300735</t>
  </si>
  <si>
    <t>F101075060</t>
  </si>
  <si>
    <t>3/4" Uponor AquaPEX White, 600-ft. coil</t>
  </si>
  <si>
    <t>673372300742</t>
  </si>
  <si>
    <t>F101075065</t>
  </si>
  <si>
    <t>3/4" Uponor AquaPEX White, 650-ft. coil</t>
  </si>
  <si>
    <t>673372300759</t>
  </si>
  <si>
    <t>F101075066</t>
  </si>
  <si>
    <t>3/4" AQUAPEX, 660 ft. coil</t>
  </si>
  <si>
    <t>673372126205</t>
  </si>
  <si>
    <t>F101075070</t>
  </si>
  <si>
    <t>3/4" Uponor AquaPEX White, 700-ft. coil</t>
  </si>
  <si>
    <t>673372300766</t>
  </si>
  <si>
    <t>F101075075</t>
  </si>
  <si>
    <t>3/4" Uponor AquaPEX White, 750-ft. coil</t>
  </si>
  <si>
    <t>673372300773</t>
  </si>
  <si>
    <t>F101075080</t>
  </si>
  <si>
    <t>3/4" Uponor AquaPEX White, 800-ft. coil</t>
  </si>
  <si>
    <t>673372300780</t>
  </si>
  <si>
    <t>F101075085</t>
  </si>
  <si>
    <t>3/4" Uponor AquaPEX White, 850-ft. coil</t>
  </si>
  <si>
    <t>673372300797</t>
  </si>
  <si>
    <t>F101075090</t>
  </si>
  <si>
    <t>3/4" Uponor AquaPEX White, 900-ft. coil</t>
  </si>
  <si>
    <t>673372300803</t>
  </si>
  <si>
    <t>F101075095</t>
  </si>
  <si>
    <t>3/4" Uponor AquaPEX White, 950-ft. coil</t>
  </si>
  <si>
    <t>673372300810</t>
  </si>
  <si>
    <t>F1011000</t>
  </si>
  <si>
    <t>1" Wirsbo Aquapex, 1 ft.</t>
  </si>
  <si>
    <t>673372194242</t>
  </si>
  <si>
    <t>F101100005</t>
  </si>
  <si>
    <t>1" Uponor AquaPEX White, 50-ft. coil</t>
  </si>
  <si>
    <t>673372467070</t>
  </si>
  <si>
    <t>F101100020</t>
  </si>
  <si>
    <t>1" AQUAPEX, 200 ft. coil</t>
  </si>
  <si>
    <t>673372122269</t>
  </si>
  <si>
    <t>F101100021</t>
  </si>
  <si>
    <t>1" AQUAPEX, 210 ft. coil</t>
  </si>
  <si>
    <t>673372122276</t>
  </si>
  <si>
    <t>F101100022</t>
  </si>
  <si>
    <t>1" AQUAPEX, 220 ft. coil</t>
  </si>
  <si>
    <t>673372122283</t>
  </si>
  <si>
    <t>F101100023</t>
  </si>
  <si>
    <t>1" AQUAPEX, 230 ft. coil</t>
  </si>
  <si>
    <t>673372122290</t>
  </si>
  <si>
    <t>F101100024</t>
  </si>
  <si>
    <t>1" AQUAPEX, 240 ft. coil</t>
  </si>
  <si>
    <t>673372122306</t>
  </si>
  <si>
    <t>F101100025</t>
  </si>
  <si>
    <t>1" AQUAPEX, 250 ft. coil</t>
  </si>
  <si>
    <t>673372122313</t>
  </si>
  <si>
    <t>F101100026</t>
  </si>
  <si>
    <t>1" AQUAPEX, 260 ft. coil</t>
  </si>
  <si>
    <t>673372122320</t>
  </si>
  <si>
    <t>F101100027</t>
  </si>
  <si>
    <t>1" AQUAPEX, 270 ft. coil</t>
  </si>
  <si>
    <t>673372122337</t>
  </si>
  <si>
    <t>F101100028</t>
  </si>
  <si>
    <t>1" AQUAPEX, 280 ft. coil</t>
  </si>
  <si>
    <t>673372122344</t>
  </si>
  <si>
    <t>F101100029</t>
  </si>
  <si>
    <t>1" AQUAPEX, 290 ft. coil</t>
  </si>
  <si>
    <t>673372122351</t>
  </si>
  <si>
    <t>F101100035</t>
  </si>
  <si>
    <t>1" Uponor AquaPEX White, 350-ft. coil</t>
  </si>
  <si>
    <t>673372300827</t>
  </si>
  <si>
    <t>F101100040</t>
  </si>
  <si>
    <t>1" Uponor AquaPEX White, 400-ft. coil</t>
  </si>
  <si>
    <t>673372300834</t>
  </si>
  <si>
    <t>F101100045</t>
  </si>
  <si>
    <t>1" Uponor AquaPEX White, 450-ft. coil</t>
  </si>
  <si>
    <t>673372300841</t>
  </si>
  <si>
    <t>F101100055</t>
  </si>
  <si>
    <t>1" Uponor AquaPEX White, 550-ft. coil</t>
  </si>
  <si>
    <t>673372300858</t>
  </si>
  <si>
    <t>F101100060</t>
  </si>
  <si>
    <t>1" Uponor AquaPEX White, 600-ft. coil</t>
  </si>
  <si>
    <t>673372129800</t>
  </si>
  <si>
    <t>F101100065</t>
  </si>
  <si>
    <t>1" Uponor AquaPEX White, 650-ft. coil</t>
  </si>
  <si>
    <t>673372300865</t>
  </si>
  <si>
    <t>F101100067</t>
  </si>
  <si>
    <t>1" AQUAPEX, 670 ft. coil</t>
  </si>
  <si>
    <t>673372136013</t>
  </si>
  <si>
    <t>F101100068</t>
  </si>
  <si>
    <t>1" AQUAPEX, 680 ft. coil</t>
  </si>
  <si>
    <t>673372146784</t>
  </si>
  <si>
    <t>F101100070</t>
  </si>
  <si>
    <t>1" Uponor AquaPEX White, 700-ft. coil</t>
  </si>
  <si>
    <t>673372129121</t>
  </si>
  <si>
    <t>F101100072</t>
  </si>
  <si>
    <t>1" AQUAPEX, 720 ft. coil</t>
  </si>
  <si>
    <t>673372136020</t>
  </si>
  <si>
    <t>F1011250100</t>
  </si>
  <si>
    <t>1-1/4" Uponor AquaPEX White, 1000-ft. coil</t>
  </si>
  <si>
    <t>673372301022</t>
  </si>
  <si>
    <t>F1011250105</t>
  </si>
  <si>
    <t>1-1/4" Uponor AquaPEX White, 1050-ft. coil</t>
  </si>
  <si>
    <t>673372301039</t>
  </si>
  <si>
    <t>F1011250110</t>
  </si>
  <si>
    <t>1-1/4" Uponor AquaPEX White, 1100-ft. coil</t>
  </si>
  <si>
    <t>673372301046</t>
  </si>
  <si>
    <t>F1011250115</t>
  </si>
  <si>
    <t>1-1/4" Uponor AquaPEX White, 1150-ft. coil</t>
  </si>
  <si>
    <t>673372301053</t>
  </si>
  <si>
    <t>F1011250120</t>
  </si>
  <si>
    <t>1-1/4" Uponor AquaPEX White, 1200-ft. coil</t>
  </si>
  <si>
    <t>673372301060</t>
  </si>
  <si>
    <t>F1011250125</t>
  </si>
  <si>
    <t>1-1/4" Uponor AquaPEX White, 1250-ft. coil</t>
  </si>
  <si>
    <t>673372301077</t>
  </si>
  <si>
    <t>F1011250130</t>
  </si>
  <si>
    <t>1-1/4" Uponor AquaPEX White, 1300-ft. coil</t>
  </si>
  <si>
    <t>673372301084</t>
  </si>
  <si>
    <t>F1011250135</t>
  </si>
  <si>
    <t>1-1/4" Uponor AquaPEX White, 1350-ft. coil</t>
  </si>
  <si>
    <t>673372301091</t>
  </si>
  <si>
    <t>F1011250140</t>
  </si>
  <si>
    <t>1-1/4" Uponor AquaPEX White, 1400-ft. coil</t>
  </si>
  <si>
    <t>673372301107</t>
  </si>
  <si>
    <t>F1011250145</t>
  </si>
  <si>
    <t>1-1/4" Uponor AquaPEX White, 1450-ft. coil</t>
  </si>
  <si>
    <t>673372301114</t>
  </si>
  <si>
    <t>F101125015</t>
  </si>
  <si>
    <t>1-1/4" Uponor AquaPEX White, 150-ft. coil</t>
  </si>
  <si>
    <t>673372300872</t>
  </si>
  <si>
    <t>F1011250150</t>
  </si>
  <si>
    <t>1-1/4" Uponor AquaPEX White, 1500-ft. coil</t>
  </si>
  <si>
    <t>673372301121</t>
  </si>
  <si>
    <t>F1011250155</t>
  </si>
  <si>
    <t>1-1/4" Uponor AquaPEX White, 1550-ft. coil</t>
  </si>
  <si>
    <t>673372301138</t>
  </si>
  <si>
    <t>F1011250160</t>
  </si>
  <si>
    <t>1-1/4" Uponor AquaPEX White, 1600-ft. coil</t>
  </si>
  <si>
    <t>673372301145</t>
  </si>
  <si>
    <t>F1011250165</t>
  </si>
  <si>
    <t>1-1/4" Uponor AquaPEX White, 1650-ft. coil</t>
  </si>
  <si>
    <t>673372301152</t>
  </si>
  <si>
    <t>F1011250170</t>
  </si>
  <si>
    <t>1-1/4" Uponor AquaPEX White, 1700-ft. coil</t>
  </si>
  <si>
    <t>673372301169</t>
  </si>
  <si>
    <t>F101125020</t>
  </si>
  <si>
    <t>1 1/4" Uponor AquaPEX White, 200 ft. coil</t>
  </si>
  <si>
    <t>673372129329</t>
  </si>
  <si>
    <t>F101125025</t>
  </si>
  <si>
    <t>1-1/4" Uponor AquaPEX White, 250-ft. coil</t>
  </si>
  <si>
    <t>673372300889</t>
  </si>
  <si>
    <t>F101125033</t>
  </si>
  <si>
    <t>1 1/4" Uponor AquaPEX tubing, 335 ft. coil</t>
  </si>
  <si>
    <t>673372190046</t>
  </si>
  <si>
    <t>F101125035</t>
  </si>
  <si>
    <t>1-1/4" Uponor AquaPEX White, 350-ft. coil</t>
  </si>
  <si>
    <t>673372300896</t>
  </si>
  <si>
    <t>F101125040</t>
  </si>
  <si>
    <t>1-1/4" Uponor AquaPEX White, 400-ft. coil</t>
  </si>
  <si>
    <t>673372300902</t>
  </si>
  <si>
    <t>F101125045</t>
  </si>
  <si>
    <t>1-1/4" Uponor AquaPEX White, 450-ft. coil</t>
  </si>
  <si>
    <t>673372300919</t>
  </si>
  <si>
    <t>F101125050</t>
  </si>
  <si>
    <t>1-1/4" Uponor AquaPEX White, 500-ft. coil</t>
  </si>
  <si>
    <t>673372300926</t>
  </si>
  <si>
    <t>F101125055</t>
  </si>
  <si>
    <t>1-1/4" Uponor AquaPEX White, 550-ft. coil</t>
  </si>
  <si>
    <t>673372300933</t>
  </si>
  <si>
    <t>F101125060</t>
  </si>
  <si>
    <t>1-1/4" Uponor AquaPEX White, 600-ft. coil</t>
  </si>
  <si>
    <t>673372300940</t>
  </si>
  <si>
    <t>F101125065</t>
  </si>
  <si>
    <t>1-1/4" Uponor AquaPEX White, 650-ft. coil</t>
  </si>
  <si>
    <t>673372300957</t>
  </si>
  <si>
    <t>F101125070</t>
  </si>
  <si>
    <t>1-1/4" Uponor AquaPEX White, 700-ft. coil</t>
  </si>
  <si>
    <t>673372300964</t>
  </si>
  <si>
    <t>F101125075</t>
  </si>
  <si>
    <t>1-1/4" Uponor AquaPEX White, 750-ft. coil</t>
  </si>
  <si>
    <t>673372300971</t>
  </si>
  <si>
    <t>F101125080</t>
  </si>
  <si>
    <t>1-1/4" Uponor AquaPEX White, 800-ft. coil</t>
  </si>
  <si>
    <t>673372300988</t>
  </si>
  <si>
    <t>F101125085</t>
  </si>
  <si>
    <t>1-1/4" Uponor AquaPEX White, 850-ft. coil</t>
  </si>
  <si>
    <t>673372300995</t>
  </si>
  <si>
    <t>F101125090</t>
  </si>
  <si>
    <t>1-1/4" Uponor AquaPEX White, 900-ft. coil</t>
  </si>
  <si>
    <t>673372301008</t>
  </si>
  <si>
    <t>F101125095</t>
  </si>
  <si>
    <t>1-1/4" Uponor AquaPEX White, 950-ft. coil</t>
  </si>
  <si>
    <t>673372301015</t>
  </si>
  <si>
    <t>F1011500100</t>
  </si>
  <si>
    <t>1-1/2" Uponor AquaPEX White, 1000-ft. coil</t>
  </si>
  <si>
    <t>673372301312</t>
  </si>
  <si>
    <t>F1011500105</t>
  </si>
  <si>
    <t>1-1/2" Uponor AquaPEX White, 1050-ft. coil</t>
  </si>
  <si>
    <t>673372301329</t>
  </si>
  <si>
    <t>F1011500110</t>
  </si>
  <si>
    <t>1-1/2" Uponor AquaPEX White, 1100-ft. coil</t>
  </si>
  <si>
    <t>673372301336</t>
  </si>
  <si>
    <t>F1011500115</t>
  </si>
  <si>
    <t>1-1/2" Uponor AquaPEX White, 1150-ft. coil</t>
  </si>
  <si>
    <t>673372301343</t>
  </si>
  <si>
    <t>F1011500120</t>
  </si>
  <si>
    <t>1-1/2" Uponor AquaPEX White, 1200-ft. coil</t>
  </si>
  <si>
    <t>673372301350</t>
  </si>
  <si>
    <t>F101150015</t>
  </si>
  <si>
    <t>1-1/2" Uponor AquaPEX White, 150-ft. coil</t>
  </si>
  <si>
    <t>673372301176</t>
  </si>
  <si>
    <t>F101150020</t>
  </si>
  <si>
    <t>1-1/2" Uponor AquaPEX White, 200-ft. coil</t>
  </si>
  <si>
    <t>673372129336</t>
  </si>
  <si>
    <t>F101150025</t>
  </si>
  <si>
    <t>1-1/2" Uponor AquaPEX White, 250-ft. coil</t>
  </si>
  <si>
    <t>673372301183</t>
  </si>
  <si>
    <t>F101150035</t>
  </si>
  <si>
    <t>1-1/2" Uponor AquaPEX White, 350-ft. coil</t>
  </si>
  <si>
    <t>673372301190</t>
  </si>
  <si>
    <t>F101150040</t>
  </si>
  <si>
    <t>1-1/2" Uponor AquaPEX White, 400-ft. coil</t>
  </si>
  <si>
    <t>673372301206</t>
  </si>
  <si>
    <t>F101150045</t>
  </si>
  <si>
    <t>1-1/2" Uponor AquaPEX White, 450-ft. coil</t>
  </si>
  <si>
    <t>673372297677</t>
  </si>
  <si>
    <t>F101150050</t>
  </si>
  <si>
    <t>1-1/2" Uponor AquaPEX White, 500-ft. coil</t>
  </si>
  <si>
    <t>673372301213</t>
  </si>
  <si>
    <t>F101150055</t>
  </si>
  <si>
    <t>1-1/2" Uponor AquaPEX White, 550-ft. coil</t>
  </si>
  <si>
    <t>673372301220</t>
  </si>
  <si>
    <t>F101150060</t>
  </si>
  <si>
    <t>1-1/2" Uponor AquaPEX White, 600-ft. coil</t>
  </si>
  <si>
    <t>673372301237</t>
  </si>
  <si>
    <t>F101150065</t>
  </si>
  <si>
    <t>1-1/2" Uponor AquaPEX White, 650-ft. coil</t>
  </si>
  <si>
    <t>673372301244</t>
  </si>
  <si>
    <t>F101150070</t>
  </si>
  <si>
    <t>1-1/2" Uponor AquaPEX White, 700-ft. coil</t>
  </si>
  <si>
    <t>673372301251</t>
  </si>
  <si>
    <t>F101150075</t>
  </si>
  <si>
    <t>1-1/2" Uponor AquaPEX White, 750-ft. coil</t>
  </si>
  <si>
    <t>673372301268</t>
  </si>
  <si>
    <t>F101150080</t>
  </si>
  <si>
    <t>1-1/2" Uponor AquaPEX White, 800-ft. coil</t>
  </si>
  <si>
    <t>673372301275</t>
  </si>
  <si>
    <t>F101150085</t>
  </si>
  <si>
    <t>1-1/2" Uponor AquaPEX White, 850-ft. coil</t>
  </si>
  <si>
    <t>673372301282</t>
  </si>
  <si>
    <t>F101150090</t>
  </si>
  <si>
    <t>1-1/2" Uponor AquaPEX White, 900-ft. coil</t>
  </si>
  <si>
    <t>673372301299</t>
  </si>
  <si>
    <t>F101150095</t>
  </si>
  <si>
    <t>1-1/2" Uponor AquaPEX White, 950-ft. coil</t>
  </si>
  <si>
    <t>673372301305</t>
  </si>
  <si>
    <t>F1012000100</t>
  </si>
  <si>
    <t>2" Uponor AquaPEX White, 1000-ft. coil</t>
  </si>
  <si>
    <t>673372301503</t>
  </si>
  <si>
    <t>F101200015</t>
  </si>
  <si>
    <t>2" Uponor AquaPEX White, 150-ft. coil</t>
  </si>
  <si>
    <t>673372301367</t>
  </si>
  <si>
    <t>F101200025</t>
  </si>
  <si>
    <t>2" Uponor AquaPEX White, 250-ft. coil</t>
  </si>
  <si>
    <t>673372301374</t>
  </si>
  <si>
    <t>F101200035</t>
  </si>
  <si>
    <t>2" Uponor AquaPEX White, 350-ft. coil</t>
  </si>
  <si>
    <t>673372301381</t>
  </si>
  <si>
    <t>F101200040</t>
  </si>
  <si>
    <t>2" Uponor AquaPEX White, 400-ft. coil</t>
  </si>
  <si>
    <t>673372301398</t>
  </si>
  <si>
    <t>F101200045</t>
  </si>
  <si>
    <t>2" Uponor AquaPEX White, 450-ft. coil</t>
  </si>
  <si>
    <t>673372301404</t>
  </si>
  <si>
    <t>F101200050</t>
  </si>
  <si>
    <t>2" Uponor AquaPEX White, 500-ft. coil</t>
  </si>
  <si>
    <t>673372301411</t>
  </si>
  <si>
    <t>F101200055</t>
  </si>
  <si>
    <t>2" Uponor AquaPEX White, 550-ft. coil</t>
  </si>
  <si>
    <t>673372301428</t>
  </si>
  <si>
    <t>F101200060</t>
  </si>
  <si>
    <t>2" Uponor AquaPEX White, 600-ft. coil</t>
  </si>
  <si>
    <t>673372301435</t>
  </si>
  <si>
    <t>F101200065</t>
  </si>
  <si>
    <t>2" Uponor AquaPEX White, 650-ft. coil</t>
  </si>
  <si>
    <t>673372301442</t>
  </si>
  <si>
    <t>F101200070</t>
  </si>
  <si>
    <t>2" Uponor AquaPEX White, 700-ft. coil</t>
  </si>
  <si>
    <t>673372297479</t>
  </si>
  <si>
    <t>F101200075</t>
  </si>
  <si>
    <t>2" Uponor AquaPEX White, 750-ft. coil</t>
  </si>
  <si>
    <t>673372301459</t>
  </si>
  <si>
    <t>F101200080</t>
  </si>
  <si>
    <t>2" Uponor AquaPEX White, 800-ft. coil</t>
  </si>
  <si>
    <t>673372301466</t>
  </si>
  <si>
    <t>F101200085</t>
  </si>
  <si>
    <t>2" Uponor AquaPEX White, 850-ft. coil</t>
  </si>
  <si>
    <t>673372301473</t>
  </si>
  <si>
    <t>F101200090</t>
  </si>
  <si>
    <t>2" Uponor AquaPEX White, 900-ft. coil</t>
  </si>
  <si>
    <t>673372301480</t>
  </si>
  <si>
    <t>F101200095</t>
  </si>
  <si>
    <t>2" Uponor AquaPEX White, 950-ft. coil</t>
  </si>
  <si>
    <t>673372301497</t>
  </si>
  <si>
    <t>F101300000</t>
  </si>
  <si>
    <t>3" Uponor AquaPEX White, by the foot (640' max)</t>
  </si>
  <si>
    <t>673372301510</t>
  </si>
  <si>
    <t>1 1/4" Uponor AquaPEX White, 300-ft. coil</t>
  </si>
  <si>
    <t>1 1/2" Uponor AquaPEX White, 300-ft. coil</t>
  </si>
  <si>
    <t>F1022500</t>
  </si>
  <si>
    <t>2 1/2" Uponor AquaPEX White, 300-ft. coil</t>
  </si>
  <si>
    <t>673372452281</t>
  </si>
  <si>
    <t>F1031500</t>
  </si>
  <si>
    <t>1 1/2" Uponor AquaPEX White, 400 ft. coil</t>
  </si>
  <si>
    <t>673372265478</t>
  </si>
  <si>
    <t>1/2" HDPE Corrugated Sleeve, Red, 400-ft. coil</t>
  </si>
  <si>
    <t>3/4" HDPE Corrugated Sleeve, Red, 400 ft.</t>
  </si>
  <si>
    <t>1/4" Uponor AquaPEX White, 100-ft. coil</t>
  </si>
  <si>
    <t>1/2" Uponor AquaPEX White, 100-ft. coil</t>
  </si>
  <si>
    <t>3/4" Uponor AquaPEX White, 100-ft. coil</t>
  </si>
  <si>
    <t>F1040752</t>
  </si>
  <si>
    <t>3/4" Uponor AquaPEX Purple Reclaimed Water,  100-ft.coil</t>
  </si>
  <si>
    <t>673372440271</t>
  </si>
  <si>
    <t>F1041002RD</t>
  </si>
  <si>
    <t>R &amp; D ONLY 1" Uponor AquaPEX Purple, 100-ft. coil</t>
  </si>
  <si>
    <t>673372712927</t>
  </si>
  <si>
    <t>1/2" HDPE Corrugated Sleeve, Blue, 400-ft. coil</t>
  </si>
  <si>
    <t>3/4" HDPE Corrugated Sleeve, Blue, 400 ft.</t>
  </si>
  <si>
    <t>1/2" Uponor AquaPEX White, 300-ft. coil</t>
  </si>
  <si>
    <t>F1060501</t>
  </si>
  <si>
    <t>1/2" Uponor AquaPEX tubing, 300 ft. small ID coil</t>
  </si>
  <si>
    <t>673372232685</t>
  </si>
  <si>
    <t>1/2" Uponor AquaPEX Purple Reclaimed Water, 300-ft. coil</t>
  </si>
  <si>
    <t>5/8" Uponor AquaPEX White, 300-ft. coil</t>
  </si>
  <si>
    <t>3/4" Uponor AquaPEX White, 300-ft. coil</t>
  </si>
  <si>
    <t>3/4" Uponor AquaPEX Purple Reclaimed Water, 300-ft. coil</t>
  </si>
  <si>
    <t>1 1/4" Uponor AquaPEX White, 100-ft. coil</t>
  </si>
  <si>
    <t>F1061252</t>
  </si>
  <si>
    <t>1 1/4" Uponor AquaPEX Purple Reclaimed Water, 100-ft. coil</t>
  </si>
  <si>
    <t>673372516891</t>
  </si>
  <si>
    <t>1 1/2" Uponor AquaPEX White, 100-ft. coil</t>
  </si>
  <si>
    <t>F1061502</t>
  </si>
  <si>
    <t>1 1/2" Uponor AquaPEX Purple Reclaimed Water, 100-ft. coil</t>
  </si>
  <si>
    <t>673372517089</t>
  </si>
  <si>
    <t>F1062002</t>
  </si>
  <si>
    <t>2" Uponor AquaPEX Purple Reclaimed Water, 100-ft. coil</t>
  </si>
  <si>
    <t>673372517119</t>
  </si>
  <si>
    <t>2 1/2" Uponor AquaPEX White, 100-ft. coil</t>
  </si>
  <si>
    <t>F1082000</t>
  </si>
  <si>
    <t>673372204668</t>
  </si>
  <si>
    <t>3/8" Uponor AquaPEX White, 400-ft. coil</t>
  </si>
  <si>
    <t>F1091250</t>
  </si>
  <si>
    <t>1 1/4" AQUAPEX Tubing, 400 ft. coil</t>
  </si>
  <si>
    <t>673372235662</t>
  </si>
  <si>
    <t>1/2" Pre-sleeved Uponor AquaPEX Blue Sleeve, 400-ft. coil</t>
  </si>
  <si>
    <t>F1091500SK11</t>
  </si>
  <si>
    <t>1/2" Uponor AquaPEX tubing, pre-sleeved blue, 11 in. sample</t>
  </si>
  <si>
    <t>673372217118</t>
  </si>
  <si>
    <t>3/4" Pre-Sleeved Uponor AquaPEX Blue Sleeve, 400-ft. coil</t>
  </si>
  <si>
    <t>F1091750SK11</t>
  </si>
  <si>
    <t>3/4" Uponor AquaPEX tubing, pre-sleeved blue, 11 in. sample</t>
  </si>
  <si>
    <t>673372217163</t>
  </si>
  <si>
    <t>1/2" Pre-sleeved Uponor AquaPEX Red Sleeve, 400-ft. coil</t>
  </si>
  <si>
    <t>F1092500SK11</t>
  </si>
  <si>
    <t>1/2" Uponor AquaPEX tubing, pre-sleeved red, 11 in. sample</t>
  </si>
  <si>
    <t>673372217132</t>
  </si>
  <si>
    <t>3/4" Pre-Sleeved Uponor AquaPEX Red Sleeve, 400-ft. coil</t>
  </si>
  <si>
    <t>F1092750SK11</t>
  </si>
  <si>
    <t>3/4" Uponor AquaPEX tubing, pre-sleeved red, 11 in. sample</t>
  </si>
  <si>
    <t>673372217170</t>
  </si>
  <si>
    <t>1/2" Uponor AquaPEX White, 500-ft. coil</t>
  </si>
  <si>
    <t>3/4" Uponor AquaPEX White, 500-ft. coil</t>
  </si>
  <si>
    <t>F1101500</t>
  </si>
  <si>
    <t>1 1/2" Uponor AquaPEX White, 500-ft. coil</t>
  </si>
  <si>
    <t>673372279871</t>
  </si>
  <si>
    <t>3/8" Uponor AquaPEX White, 1,000-ft. coil</t>
  </si>
  <si>
    <t>1/2" Uponor AquaPEX White, 1,000-ft. coil</t>
  </si>
  <si>
    <t>5/8" Uponor AquaPEX White, 1,000-ft. coil</t>
  </si>
  <si>
    <t>F1120750</t>
  </si>
  <si>
    <t>3/4" Uponor AquaPEX White, 1000-ft. coil</t>
  </si>
  <si>
    <t>673372163453</t>
  </si>
  <si>
    <t>F1122000</t>
  </si>
  <si>
    <t>2" AQUAPEX x 1000 ft. coil</t>
  </si>
  <si>
    <t>673372234870</t>
  </si>
  <si>
    <t>F1170500</t>
  </si>
  <si>
    <t>1/2" Uponor AquaPEX White, 1,700-ft. coil</t>
  </si>
  <si>
    <t>673372204866</t>
  </si>
  <si>
    <t>F191050038</t>
  </si>
  <si>
    <t>1/2" Uponor AquaPEX White, 15-ft. straight length,  375 ft. (25 per bundle)</t>
  </si>
  <si>
    <t>673372467278</t>
  </si>
  <si>
    <t>F1911000</t>
  </si>
  <si>
    <t>1" Uponor AquaPEX White, 10-ft. straight length, 100 ft. (10 per bundle)</t>
  </si>
  <si>
    <t>673372475075</t>
  </si>
  <si>
    <t>F1911250</t>
  </si>
  <si>
    <t>1 1/4" Uponor AquaPEX White, 10-ft. straight length, 50 ft. (5 per bundle)</t>
  </si>
  <si>
    <t>673372475099</t>
  </si>
  <si>
    <t>1 1/4" Uponor AquaPEX Purple Reclaimed Water, 10-ft. straight length, 50 ft. (5 per bundle)</t>
  </si>
  <si>
    <t>F1911500</t>
  </si>
  <si>
    <t>1 1/2" Uponor AquaPEX White, 10-ft. straight length, 50 ft. (5 per bundle)</t>
  </si>
  <si>
    <t>673372475105</t>
  </si>
  <si>
    <t>F1912000</t>
  </si>
  <si>
    <t>2" Uponor AquaPEX White, 10-ft. straight length, 50 ft. (5 per bundle)</t>
  </si>
  <si>
    <t>673372475112</t>
  </si>
  <si>
    <t>F19151250</t>
  </si>
  <si>
    <t>1 1/4" Uponor AquaPEX White, 10.5-ft. Straight length, 52.5 ft. (5 per bundle)</t>
  </si>
  <si>
    <t>673372648875</t>
  </si>
  <si>
    <t>F19151500</t>
  </si>
  <si>
    <t>1 1/2" Uponor AquaPEX White, 10.5-ft. Straight length, 52.5 ft. (5 per bundle)</t>
  </si>
  <si>
    <t>673372649070</t>
  </si>
  <si>
    <t>F19152000</t>
  </si>
  <si>
    <t>2" Uponor AquaPEX White, 10.5-ft. Straight length, 52.5 ft. (5 per bundle)</t>
  </si>
  <si>
    <t>673372649278</t>
  </si>
  <si>
    <t>F1921000SK12</t>
  </si>
  <si>
    <t>1" Uponor AquaPEX White, 12" Sales Sample</t>
  </si>
  <si>
    <t>673372401470</t>
  </si>
  <si>
    <t>1 1/4" Uponor AquaPEX White, 20-ft. straight length, 100 ft. (5 per bundle)</t>
  </si>
  <si>
    <t>F1921250SK12</t>
  </si>
  <si>
    <t>11/4" Uponor AquaPEX White, 12" Sales Sample</t>
  </si>
  <si>
    <t>673372401876</t>
  </si>
  <si>
    <t>1 1/2" Uponor AquaPEX White, 20-ft. straight length, 100 ft. (5 per bundle)</t>
  </si>
  <si>
    <t>F1921500SK12</t>
  </si>
  <si>
    <t>11/2" Uponor AquaPEX White, 12" Sales Sample</t>
  </si>
  <si>
    <t>673372402071</t>
  </si>
  <si>
    <t>2 1/2" Uponor AquaPEX White, 20-ft. straight length, 60 ft. (3 per bundle)</t>
  </si>
  <si>
    <t>F1923000SK12</t>
  </si>
  <si>
    <t>3" Uponor AquaPEX White, 12" Sales Sample</t>
  </si>
  <si>
    <t>673372402279</t>
  </si>
  <si>
    <t>F1923000SK18</t>
  </si>
  <si>
    <t>3" Uponor AquaPEX White, 18 in. sample</t>
  </si>
  <si>
    <t>673372493109</t>
  </si>
  <si>
    <t>1/2" Uponor AquaPEX White, 20-ft. straight length, 500 ft. (25 per bundle)</t>
  </si>
  <si>
    <t>F1930500SK11</t>
  </si>
  <si>
    <t>1/2" Uponor AquaPEX tubing, 11 in. sample</t>
  </si>
  <si>
    <t>673372220668</t>
  </si>
  <si>
    <t>F1930500SK6</t>
  </si>
  <si>
    <t>1/2" Uponor AquaPEX tubing, 6 in. sample</t>
  </si>
  <si>
    <t>673372221269</t>
  </si>
  <si>
    <t>3/4" Uponor AquaPEX White, 20-ft. straight length, 300 ft. (15 per bundle)</t>
  </si>
  <si>
    <t>F1930750SK6</t>
  </si>
  <si>
    <t>3/4" Uponor AquaPEX tubing, 6 in. sample</t>
  </si>
  <si>
    <t>673372217101</t>
  </si>
  <si>
    <t>1 1/4" Uponor AquaPEX Purple Reclaimed Water, 20-ft. straight length, 100 ft. (5 per bundle)</t>
  </si>
  <si>
    <t>1 1/2" Uponor AquaPEX Purple Reclaimed Water, 20-ft. straight length, 100 ft. (5 per bundle)</t>
  </si>
  <si>
    <t>1/2" Uponor AquaPEX Red, 100-ft. coil</t>
  </si>
  <si>
    <t>3/4" Uponor AquaPEX Red, 100-ft. coil</t>
  </si>
  <si>
    <t>1/2" Uponor AquaPEX Red, 300-ft. coil</t>
  </si>
  <si>
    <t>3/4" Uponor AquaPEX Red, 300-ft. coil</t>
  </si>
  <si>
    <t>F2100500</t>
  </si>
  <si>
    <t>1/2" Uponor AquaPEX Red, 500-ft. coil</t>
  </si>
  <si>
    <t>673372505277</t>
  </si>
  <si>
    <t>F2100750</t>
  </si>
  <si>
    <t>3/4" Uponor AquaPEX Red, 500-ft. coil</t>
  </si>
  <si>
    <t>2022 U.S. Price List - May</t>
  </si>
  <si>
    <t>673372154369</t>
  </si>
  <si>
    <t>2022-05-02 2022 U.S. Price List - May</t>
  </si>
  <si>
    <t>1/2" Uponor AquaPEX Red, 1,000-ft. coil</t>
  </si>
  <si>
    <t>F2170500</t>
  </si>
  <si>
    <t>1/2" Uponor AquaPEX Red, 1700-ft. coil</t>
  </si>
  <si>
    <t>673372205085</t>
  </si>
  <si>
    <t>1" Copper Valveless Manifold, 3 outlets, 1/2" sweat, 1 1/2" on center</t>
  </si>
  <si>
    <t>673372117364</t>
  </si>
  <si>
    <t>1" Copper Valveless Manifold, 4 outlets, 1/2" sweat, 1 1/2" on center</t>
  </si>
  <si>
    <t>673372117388</t>
  </si>
  <si>
    <t>1 1/2" x 6' Copper Valveless Manifold with 24 outlets, 3/4" sweat</t>
  </si>
  <si>
    <t>2" x 6' Copper Valveless Manifold with 24 outlets, 3/4" sweat</t>
  </si>
  <si>
    <t>673372133814</t>
  </si>
  <si>
    <t>F2910750</t>
  </si>
  <si>
    <t>3/4" Uponor AquaPEX Red, 10-ft. straight length, 150 ft. (15 per bundle)</t>
  </si>
  <si>
    <t>673372672870</t>
  </si>
  <si>
    <t>F2911000</t>
  </si>
  <si>
    <t>1" Uponor AquaPEX Red, 10-ft. straight length, 100 ft. (10 per bundle)</t>
  </si>
  <si>
    <t>673372475082</t>
  </si>
  <si>
    <t>F29151000</t>
  </si>
  <si>
    <t>1" Uponor AquaPEX Red, 10.5-ft. Straight length,105 ft. (10 per bundle)</t>
  </si>
  <si>
    <t>673372649674</t>
  </si>
  <si>
    <t>1/2" Uponor AquaPEX Red, 20-ft. straight length, 500 ft. (25 per bundle)</t>
  </si>
  <si>
    <t>F2930500SK6</t>
  </si>
  <si>
    <t>1/2" Uponor AquaPEX plus tubing - Red, 6 in. sample</t>
  </si>
  <si>
    <t>673372217088</t>
  </si>
  <si>
    <t>3/4" Uponor AquaPEX Red, 20-ft. straight length, 300 ft. (15 per bundle)</t>
  </si>
  <si>
    <t>F301100020</t>
  </si>
  <si>
    <t>1" Uponor AquaPEX Blue, 200-ft. coil</t>
  </si>
  <si>
    <t>673372462471</t>
  </si>
  <si>
    <t>1/2" Uponor AquaPEX Blue, 100-ft. coil</t>
  </si>
  <si>
    <t>3/4" Uponor AquaPEX Blue, 100-ft. coil</t>
  </si>
  <si>
    <t>1/2" Uponor AquaPEX Blue, 300-ft. coil</t>
  </si>
  <si>
    <t>3/4" Uponor AquaPEX Blue, 300-ft. coil</t>
  </si>
  <si>
    <t>F3100500</t>
  </si>
  <si>
    <t>1/2" Uponor AquaPEX Blue, 500-ft. coil</t>
  </si>
  <si>
    <t>673372505475</t>
  </si>
  <si>
    <t>1/2" Uponor AquaPEX Blue, 1,000-ft. coil</t>
  </si>
  <si>
    <t>F3170500</t>
  </si>
  <si>
    <t>1/2" Uponor AquaPEX Blue, 1700-ft. coil</t>
  </si>
  <si>
    <t>673372205061</t>
  </si>
  <si>
    <t>F3910750</t>
  </si>
  <si>
    <t>3/4" Uponor AquaPEX Blue, 10-ft. straight length, 150 ft. (15 per bundle)</t>
  </si>
  <si>
    <t>673372672887</t>
  </si>
  <si>
    <t>F3911000</t>
  </si>
  <si>
    <t>1" Uponor AquaPEX Blue, 10-ft. straight length, 100 ft. ( 10 per bundle)</t>
  </si>
  <si>
    <t>673372672894</t>
  </si>
  <si>
    <t>F39151000</t>
  </si>
  <si>
    <t>1" Uponor AquaPEX Blue, 10.5-ft. Straight length, 105 ft. (10 per bundle)</t>
  </si>
  <si>
    <t>673372649476</t>
  </si>
  <si>
    <t>1/2" Uponor AquaPEX Blue, 20-ft. straight length, 500 ft. (25 per bundle)</t>
  </si>
  <si>
    <t>F3930500SK6</t>
  </si>
  <si>
    <t>1/2" Uponor AquaPEX plus tubing - Blue, 6 in. sample</t>
  </si>
  <si>
    <t>673372217071</t>
  </si>
  <si>
    <t>3/4" Uponor AquaPEX Blue, 20-ft. straight length, 300 ft. (15 per bundle)</t>
  </si>
  <si>
    <t>1/2" Uponor AquaPEX White, Red Print, 1000-ft. coil</t>
  </si>
  <si>
    <t>1/2" Uponor AquaPEX White, Red Print, 100-ft. coil</t>
  </si>
  <si>
    <t>3/4" Uponor AquaPEX White, Red Print, 100-ft. coil</t>
  </si>
  <si>
    <t>1/2" Uponor AquaPEX White, Red Print, 300-ft. coil</t>
  </si>
  <si>
    <t>3/4" Uponor AquaPEX White, Red Print, 300-ft. coil</t>
  </si>
  <si>
    <t>1/2" Uponor AquaPEX White, Blue Print, 1000-ft. coil</t>
  </si>
  <si>
    <t>1/2" Uponor AquaPEX White, Blue Print, 100-ft. coil</t>
  </si>
  <si>
    <t>3/4" Uponor AquaPEX White, Blue Print, 100-ft. coil</t>
  </si>
  <si>
    <t>1/2" Uponor AquaPEX White, Blue Print, 300-ft. coil</t>
  </si>
  <si>
    <t>3/4" Uponor AquaPEX White, Blue Print, 300-ft. coil</t>
  </si>
  <si>
    <t>1/2" Uponor AquaPEX White, Red Print, 20-ft. straight length, 500 ft. (25 per bundle)</t>
  </si>
  <si>
    <t>3/4" Uponor AquaPEX White, Red Print, 20-ft. straight length, 300 ft. (15 per bundle)</t>
  </si>
  <si>
    <t>1" Uponor AquaPEX White, Red Print, 20-ft. straight length, 200 ft. (10 per bundle)</t>
  </si>
  <si>
    <t>1/2" Uponor AquaPEX White, Blue Print, 20-ft. straight length, 500 ft. (25 per bundle)</t>
  </si>
  <si>
    <t>3/4" Uponor AquaPEX White, Blue Print, 20-ft. straight length, 300 ft. (15 per bundle)</t>
  </si>
  <si>
    <t>1" Uponor AquaPEX White, Blue Print, 20-ft. straight length, 200 ft. (10 per bundle)</t>
  </si>
  <si>
    <t>3/8" Metal Drop Ear Bend Support</t>
  </si>
  <si>
    <t>1/2" Metal Drop Ear Bend Support</t>
  </si>
  <si>
    <t>1/2" Metal Straight-through Support</t>
  </si>
  <si>
    <t>3/8" Plastic Drop Ear Bend Support</t>
  </si>
  <si>
    <t>1/2" Plastic Drop Ear Bend Support</t>
  </si>
  <si>
    <t>1/4" Insert (stainless steel)</t>
  </si>
  <si>
    <t>1/2" Insert (stainless steel)</t>
  </si>
  <si>
    <t>3/8" OD Compression Nut and Nylon Sleeve</t>
  </si>
  <si>
    <t>Chrome Finishing Sleeve for 1/2" PEX (11/16" O.D.)</t>
  </si>
  <si>
    <t>ProPEX Escutcheon for 1/2" PEX (11/16" O.D.), chrome-plated</t>
  </si>
  <si>
    <t>ProPEX Escutcheon for 1/2" PEX (11/16" O.D.), white</t>
  </si>
  <si>
    <t>Single-tube PEX Stand-up Bracket for 1/2" PEX</t>
  </si>
  <si>
    <t>Five-tube PEX Stand-up Bracket for 1/2" PEX</t>
  </si>
  <si>
    <t>30673372203662</t>
  </si>
  <si>
    <t>30673372203679</t>
  </si>
  <si>
    <t>1/2" Pre-insulated Uponor AquaPEX with 1/2" insulation, 100-ft. coil</t>
  </si>
  <si>
    <t>F6040500SK11</t>
  </si>
  <si>
    <t>1/2" Pre-insulated Uponor AquaPEX with 1/2" insulation (11" straight)</t>
  </si>
  <si>
    <t>673372755276</t>
  </si>
  <si>
    <t>3/4" Pre-insulated Uponor AquaPEX with 1/2" insulation, 100-ft. coil</t>
  </si>
  <si>
    <t>1" Pre-insulated Uponor AquaPEX with 1/2" insulation, 100-ft. coil</t>
  </si>
  <si>
    <t>F6061250</t>
  </si>
  <si>
    <t>1 1/4" Pre-insulated Uponor AquaPEX White with 1" insulation, 100-ft. coil</t>
  </si>
  <si>
    <t>673372294676</t>
  </si>
  <si>
    <t>F6061500</t>
  </si>
  <si>
    <t>1 1/2" Pre-insulated Uponor AquaPEX White with 1" insulation, 100-ft. coil</t>
  </si>
  <si>
    <t>673372294874</t>
  </si>
  <si>
    <t>F6062000</t>
  </si>
  <si>
    <t>2" Pre-insulated Uponor AquaPEX White with 1" insulation, 100-ft. coil</t>
  </si>
  <si>
    <t>673372295079</t>
  </si>
  <si>
    <t>1/2" Pre-insulated Uponor AquaPEX with 1" insulation, 100-ft. coil</t>
  </si>
  <si>
    <t>3/4" Pre-insulated Uponor AquaPEX with 1" insulation, 100-ft. coil</t>
  </si>
  <si>
    <t>1 1/4" Pre-insulated Uponor AquaPEX with 1" insulation, 100-ft. coil</t>
  </si>
  <si>
    <t>2" Pre-insulated Uponor AquaPEX with 1 1/2" insulation, 75-ft. coil</t>
  </si>
  <si>
    <t>673372507479</t>
  </si>
  <si>
    <t>2 3/8" Stem Extension Kit for 1/2" and 3/4" LFCSS Ball Valves</t>
  </si>
  <si>
    <t>2 5/8" Stem Extension Kit for 1" and 1 1/4" LFCSS Ball Valves</t>
  </si>
  <si>
    <t>2 5/8" Stem Extension Kit for 1 1/2" and 2" LFCSS Ball Valves</t>
  </si>
  <si>
    <t>F7000005SK</t>
  </si>
  <si>
    <t>Fire Sprinkler AdapterPush-on Nut</t>
  </si>
  <si>
    <t>673372265676</t>
  </si>
  <si>
    <t>1/2" PEX-a Pipe Support, 9-ft. length</t>
  </si>
  <si>
    <t>3/4" PEX-a Pipe Support, 9-ft. length</t>
  </si>
  <si>
    <t>F70407501</t>
  </si>
  <si>
    <t>3/4" PEX-a Pipe Support, 8-ft. 10-in. length</t>
  </si>
  <si>
    <t>30673372773271</t>
  </si>
  <si>
    <t>1 1/4" PEX-a Pipe Support, 9-ft. length</t>
  </si>
  <si>
    <t>1 1/2" PEX-a Pipe Support, 9-ft. length</t>
  </si>
  <si>
    <t>F70420001</t>
  </si>
  <si>
    <t>2" PEX-a Pipe Support, 8-ft. 10-in. length</t>
  </si>
  <si>
    <t>30673372773288</t>
  </si>
  <si>
    <t>2 1/2" PEX-a Pipe Support, 9-ft. length</t>
  </si>
  <si>
    <t>Tube Talon (3/8" PEX), 100/pkg.</t>
  </si>
  <si>
    <t>Tube Talon (1/2", 5/8", 3/4" PEX), 100/pkg.</t>
  </si>
  <si>
    <t>F7050750SK</t>
  </si>
  <si>
    <t>Tube Talon (1/2", 5/8", 3/4" PEX), 1 EA. Sample</t>
  </si>
  <si>
    <t>673372216869</t>
  </si>
  <si>
    <t>1/2" PEX Clip, 100/pkg.</t>
  </si>
  <si>
    <t>F7051258SK</t>
  </si>
  <si>
    <t>1/2" PEX Clip, Sample</t>
  </si>
  <si>
    <t>673372221306</t>
  </si>
  <si>
    <t>3/4" PEX Clip, 100/pkg.</t>
  </si>
  <si>
    <t>3/8" PEX Clip, 100/pkg.</t>
  </si>
  <si>
    <t>F8240500</t>
  </si>
  <si>
    <t>1/2" Uponor ResiPEX White, Red Print, 100-ft. coil</t>
  </si>
  <si>
    <t>673372701877</t>
  </si>
  <si>
    <t>F8240750</t>
  </si>
  <si>
    <t>3/4" Uponor ResiPEX White, Red Print, 100-ft. coil</t>
  </si>
  <si>
    <t>673372701884</t>
  </si>
  <si>
    <t>F8260500</t>
  </si>
  <si>
    <t>1/2" Uponor ResiPEX White, Red Print, 300-ft. coil</t>
  </si>
  <si>
    <t>673372701891</t>
  </si>
  <si>
    <t>F8260750</t>
  </si>
  <si>
    <t>3/4" Uponor ResiPEX White, Red Print, 300-ft. coil</t>
  </si>
  <si>
    <t>673372701907</t>
  </si>
  <si>
    <t>F8340500</t>
  </si>
  <si>
    <t>1/2" Uponor ResiPEX White, Blue Print, 100-ft. coil</t>
  </si>
  <si>
    <t>673372701914</t>
  </si>
  <si>
    <t>F8340750</t>
  </si>
  <si>
    <t>3/4" Uponor ResiPEX White, Blue Print, 100-ft. coil</t>
  </si>
  <si>
    <t>673372701921</t>
  </si>
  <si>
    <t>F8360500</t>
  </si>
  <si>
    <t>1/2" Uponor ResiPEX White, Blue Print, 300-ft. coil</t>
  </si>
  <si>
    <t>673372701938</t>
  </si>
  <si>
    <t>F8360750</t>
  </si>
  <si>
    <t>3/4" Uponor ResiPEX White, Blue Print, 300-ft. coil</t>
  </si>
  <si>
    <t>673372701945</t>
  </si>
  <si>
    <t>F8920500</t>
  </si>
  <si>
    <t>1/2" Uponor ResiPEX White, Red Print, 20-ft. straight length, 500 ft. (25 per bundle)</t>
  </si>
  <si>
    <t>673372772679</t>
  </si>
  <si>
    <t>F8920750</t>
  </si>
  <si>
    <t>3/4" Uponor ResiPEX White, Red Print, 20-ft. straight length, 300 ft. (15 per bundle)</t>
  </si>
  <si>
    <t>673372772686</t>
  </si>
  <si>
    <t>F8930500</t>
  </si>
  <si>
    <t>1/2" Uponor ResiPEX White, Blue Print, 20-ft. straight length, 500 ft. (25 per bundle)</t>
  </si>
  <si>
    <t>673372772693</t>
  </si>
  <si>
    <t>F8930750</t>
  </si>
  <si>
    <t>3/4" Uponor ResiPEX White, Blue Print, 20-ft. straight length, 300 ft. (15 per bundle)</t>
  </si>
  <si>
    <t>673372772709</t>
  </si>
  <si>
    <t>F8940500</t>
  </si>
  <si>
    <t>1/2" Uponor ResiPEX White, Red Print, 12-ft. straight length, 300 ft. (25 per bundle)</t>
  </si>
  <si>
    <t>673372781329</t>
  </si>
  <si>
    <t>F8940750</t>
  </si>
  <si>
    <t>3/4" Uponor ResiPEX White, Red Print, 12-ft. straight length, 180 ft. (15 per bundle)</t>
  </si>
  <si>
    <t>673372781343</t>
  </si>
  <si>
    <t>F8950500</t>
  </si>
  <si>
    <t>1/2" Uponor ResiPEX White, Blue Print, 12-ft. straight length, 300 ft. (25 per bundle)</t>
  </si>
  <si>
    <t>673372781312</t>
  </si>
  <si>
    <t>F8950750</t>
  </si>
  <si>
    <t>3/4" Uponor ResiPEX White, Blue Print, 12-ft. straight length, 180 ft. (15 per bundle)</t>
  </si>
  <si>
    <t>673372781336</t>
  </si>
  <si>
    <t>H1200500150</t>
  </si>
  <si>
    <t>1/2" Uponor helioPEX X2, 1,500-ft. coil</t>
  </si>
  <si>
    <t>673372773072</t>
  </si>
  <si>
    <t>H1210625</t>
  </si>
  <si>
    <t>5/8" Uponor helioPEX X2, 400-ft. coil</t>
  </si>
  <si>
    <t>673372489270</t>
  </si>
  <si>
    <t>H1220500</t>
  </si>
  <si>
    <t>1/2" Uponor helioPEX X2, 1,000-ft. coil</t>
  </si>
  <si>
    <t>673372442473</t>
  </si>
  <si>
    <t>H1220625</t>
  </si>
  <si>
    <t>5/8" Uponor helioPEX X2, 1,000-ft. coil</t>
  </si>
  <si>
    <t>673372489287</t>
  </si>
  <si>
    <t>H1240500</t>
  </si>
  <si>
    <t>1/2" Uponor helioPEX X2, 500-ft. coil</t>
  </si>
  <si>
    <t>673372565073</t>
  </si>
  <si>
    <t>H1240750</t>
  </si>
  <si>
    <t>3/4" Uponor helioPEX X2, 500-ft. coil</t>
  </si>
  <si>
    <t>673372489300</t>
  </si>
  <si>
    <t>H1250500</t>
  </si>
  <si>
    <t>1/2" Uponor helioPEX X2, 300-ft. coil</t>
  </si>
  <si>
    <t>673372442275</t>
  </si>
  <si>
    <t>H1250500RD</t>
  </si>
  <si>
    <t>R &amp; D ONLY 1/2" Uponor helioPEX X2, 300-ft. coil</t>
  </si>
  <si>
    <t>673372691895</t>
  </si>
  <si>
    <t>H1250501RD</t>
  </si>
  <si>
    <t>673372723480</t>
  </si>
  <si>
    <t>H1250750</t>
  </si>
  <si>
    <t>3/4" Uponor helioPEX X2, 300-ft. coil</t>
  </si>
  <si>
    <t>2015 U.S. Price List</t>
  </si>
  <si>
    <t>673372489294</t>
  </si>
  <si>
    <t>2015-02-02 2015 U.S. Price List</t>
  </si>
  <si>
    <t>K999999</t>
  </si>
  <si>
    <t>Kitting Sample Kit</t>
  </si>
  <si>
    <t>673372721875</t>
  </si>
  <si>
    <t>1" Copper Manifold with LF Brass 1/2" ProPEX Ball Valve, 4 outlets</t>
  </si>
  <si>
    <t>1" Copper Manifold with LF Brass 1/2" ProPEX Ball Valve, 6 outlets</t>
  </si>
  <si>
    <t>1" Copper Manifold with LF Brass 1/2" ProPEX Ball Valve, 8 outlets</t>
  </si>
  <si>
    <t>1" Copper Manifold with LF Brass 1/2" ProPEX Ball Valve, 10 outlets</t>
  </si>
  <si>
    <t>1" Copper Manifold with LF Brass 1/2" ProPEX Ball Valve, 12 outlets</t>
  </si>
  <si>
    <t>ProPEX 1" Copper Branch Manifold with 1/2" ProPEX LF brass outlets, 4 outlets</t>
  </si>
  <si>
    <t>ProPEX 1" Copper Branch Manifold with 1/2" ProPEX LF brass outlets, 6 outlets</t>
  </si>
  <si>
    <t>ProPEX 1" Copper Branch Manifold with 1/2" ProPEX LF brass outlets, 8 outlets</t>
  </si>
  <si>
    <t>ProPEX 1" Copper Branch Manifold with 1/2" ProPEX LF brass outlets, 10 outlets</t>
  </si>
  <si>
    <t>ProPEX 1" Copper Branch Manifold with 1/2" ProPEX LF brass outlets, 12 outlets</t>
  </si>
  <si>
    <t>ProPEX LF Copper Stub Ell, 1/2" PEX LF Brass x 1/2" Copper (13" x 8")</t>
  </si>
  <si>
    <t>ProPEX LF Copper Stub Ell, 1/2" PEX LF Brass x 1/2" Copper (3 1/2" x 8")</t>
  </si>
  <si>
    <t>ProPEX LF Copper Tub Ell, 1/2" PEX LF Brass x 1/2" Copper (3" x 6")</t>
  </si>
  <si>
    <t>ProPEX LF Copper Tub Ell, 1/2" PEX LF Brass x 1/2" Copper (3" x 4")</t>
  </si>
  <si>
    <t>ProPEX LF Copper Stub Ell, 1" PEX x 1" Copper (13" x 8")</t>
  </si>
  <si>
    <t>ProPEX LF Copper Stub Ell, 1/2" PEX LF Brass x 1/2" Copper (8" x 13")</t>
  </si>
  <si>
    <t>ProPEX LF Copper Stub Ell, 3/4" PEX LF Brass x 3/4" Copper (4" x 8")</t>
  </si>
  <si>
    <t>ProPEX LF Copper Straight Stub, 1/2" PEX LF Brass x 1/2" Copper (8")</t>
  </si>
  <si>
    <t>ProPEX LF Copper Straight Stub, 1/2" PEX LF Brass x 1/2" Copper (15")</t>
  </si>
  <si>
    <t>ProPEX LF Water Heater Adapter, 3/4" PEX LF Brass x 3/4" FIP x 18"</t>
  </si>
  <si>
    <t>ProPEX LF Brass Flange Adapter Kit, 2 1/2" PEX (150 lb.)</t>
  </si>
  <si>
    <t>ProPEX LF Brass Elbow, 1/2" PEX x 1/2" MIP</t>
  </si>
  <si>
    <t>ProPEX LF Brass Drop Ear Elbow, 1/2" PEX x 3/8" FIP</t>
  </si>
  <si>
    <t>ProPEX LF Brass Drop Ear Elbow, 1/2" PEX x 1/2" FIP</t>
  </si>
  <si>
    <t>ProPEX LF Brass Drop Ear Elbow, 3/4" PEX x 3/4" FIP</t>
  </si>
  <si>
    <t>LF4410380</t>
  </si>
  <si>
    <t>LF Brass Compression Angle Stop Valve for 3/8" PEX</t>
  </si>
  <si>
    <t>30673372718470</t>
  </si>
  <si>
    <t>LF Brass Compression Angle Stop Valve for 1/2" PEX</t>
  </si>
  <si>
    <t>30673372232280</t>
  </si>
  <si>
    <t>LF4420380</t>
  </si>
  <si>
    <t>LF Brass Compression Straight Stop Valve for 3/8" PEX</t>
  </si>
  <si>
    <t>30673372718487</t>
  </si>
  <si>
    <t>LF Brass Compression Straight Stop Valve for 1/2" PEX</t>
  </si>
  <si>
    <t>30673372232297</t>
  </si>
  <si>
    <t>ProPEX LF Brass In-line Ice Maker Tee, 1/2" PEX x 1/2" PEX x 1/4" O.D. compression</t>
  </si>
  <si>
    <t>ProPEX LF Brass Sweat Fitting Adapter, 1 1/4" PEX x 1 1/4" Copper</t>
  </si>
  <si>
    <t>ProPEX LF Brass Sweat Fitting Adapter, 1 1/2" PEX x 1 1/2" Copper</t>
  </si>
  <si>
    <t>ProPEX LF Brass Sweat Fitting Adapter, 1/2" PEX x 1/2" Copper</t>
  </si>
  <si>
    <t>ProPEX LF Brass Sweat Fitting Adapter, 1/2" PEX x 3/4" Copper</t>
  </si>
  <si>
    <t>ProPEX LF Brass Sweat Fitting Adapter, 3/4" PEX x 1" Copper</t>
  </si>
  <si>
    <t>ProPEX LF Brass Sweat Fitting Adapter, 3/4" PEX x 1/2" Copper</t>
  </si>
  <si>
    <t>ProPEX LF Brass Sweat Fitting Adapter, 3/4" PEX x 3/4" Copper</t>
  </si>
  <si>
    <t>ProPEX LF Brass Sweat Adapter, 1 1/4" PEX x 1 1/4" Copper</t>
  </si>
  <si>
    <t>ProPEX LF Brass Sweat Adapter, 1 1/2" PEX x 1 1/2" Copper</t>
  </si>
  <si>
    <t>ProPEX LF Brass Sweat Adapter, 2 1/2" PEX x 2 1/2" Copper</t>
  </si>
  <si>
    <t>ProPEX LF Brass Sweat Adapter, 3/8" PEX x 1/2" Copper</t>
  </si>
  <si>
    <t>ProPEX LF Brass Sweat Adapter, 1/2" PEX x 1/2" Copper</t>
  </si>
  <si>
    <t>ProPEX LF Brass Sweat Adapter, 1/2" PEX x 3/4" Copper</t>
  </si>
  <si>
    <t>ProPEX LF Brass Sweat Adapter, 3/4" PEX x 1" Copper</t>
  </si>
  <si>
    <t>ProPEX LF Brass Sweat Adapter, 3/4" PEX x 1/2" Copper</t>
  </si>
  <si>
    <t>ProPEX LF Brass Sweat Adapter, 3/4" PEX x 3/4" Copper</t>
  </si>
  <si>
    <t>ProPEX LF Brass Male Threaded Adapter, 1" PEX x 3/4" NPT</t>
  </si>
  <si>
    <t>ProPEX LF Brass Male Threaded Adapter, 1 1/4" PEX x 1 1/4" NPT</t>
  </si>
  <si>
    <t>ProPEX LF Brass Male Threaded Adapter, 1 1/2" PEX x 1 1/2" NPT</t>
  </si>
  <si>
    <t>ProPEX LF Brass Male Threaded Adapter, 2 1/2" PEX x 2 1/2" NPT</t>
  </si>
  <si>
    <t>ProPEX LF Brass Male Threaded Adapter, 3/8" PEX x 1/2" NPT</t>
  </si>
  <si>
    <t>ProPEX LF Brass Male Threaded Adapter, 1/2" PEX x 1/2" NPT</t>
  </si>
  <si>
    <t>ProPEX LF Brass Male Threaded Adapter, 1/2" PEX x 3/4" NPT</t>
  </si>
  <si>
    <t>ProPEX LF Brass Male Threaded Adapter, 3/4" PEX x 1" NPT</t>
  </si>
  <si>
    <t>ProPEX LF Brass Male Threaded Adapter, 3/4" PEX x 3/4" NPT</t>
  </si>
  <si>
    <t>ProPEX LF Brass Coupling, 3/8" PEX x 1/2" PEX</t>
  </si>
  <si>
    <t>ProPEX LF Brass Female Threaded Adapter, 1 1/4" PEX x 1 1/4" NPT</t>
  </si>
  <si>
    <t>ProPEX LF Brass Female Threaded Adapter, 1 1/2" PEX x 1 1/2" NPT</t>
  </si>
  <si>
    <t>ProPEX LF Brass Female Threaded Adapter, 1/2" PEX x 1/2" NPT</t>
  </si>
  <si>
    <t>ProPEX LF Brass Female Threaded Adapter, 1/2" PEX x 3/4" NPT</t>
  </si>
  <si>
    <t>ProPEX LF Brass Female Threaded Adapter, 3/4" PEX x 1" NPT</t>
  </si>
  <si>
    <t>ProPEX LF Brass Female Threaded Adapter, 3/4" PEX x 3/4" NPT</t>
  </si>
  <si>
    <t>ProPEX LF Brass to PB Coupling, 1/2" PEX x 1/2" PB</t>
  </si>
  <si>
    <t>ProPEX LF Brass to PB Coupling, 3/4" PEX x 3/4" PB</t>
  </si>
  <si>
    <t>ProPEX LF Brass Tee, 1/2" PEX x 1/2" PEX x 1/2" PEX</t>
  </si>
  <si>
    <t>ProPEX LF Brass Tee, 3/4" PEX x 3/4" PEX x 3/4" PEX</t>
  </si>
  <si>
    <t>ProPEX LF Brass Reducing Tee, 3/4" PEX x 3/4" PEX x 1" PEX</t>
  </si>
  <si>
    <t>ProPEX LF Brass Elbow, 1/2" PEX x 1/2" PEX</t>
  </si>
  <si>
    <t>ProPEX LF Brass Elbow, 3/4" PEX x 3/4" PEX</t>
  </si>
  <si>
    <t>ProPEX LF Brass Elbow, 1/2" PEX x 1/2" Male CU</t>
  </si>
  <si>
    <t>ProPEX LF Brass Ice Maker Valve, 1/2" PEX x 1/4" O.D. (angle)</t>
  </si>
  <si>
    <t>ProPEX LF Brass Ice Maker Valve, 1/2" PEX x 1/4" O.D. (straight)</t>
  </si>
  <si>
    <t>ProPEX LF Brass Ball Valve, 1/2" PEX x 1/2" MIP</t>
  </si>
  <si>
    <t>ProPEX LF Brass Ball Valve, 1/2" PEX x 1/2" Copper Adapter</t>
  </si>
  <si>
    <t>ProPEX LF Brass Ball Valve, 3/4" PEX x 3/4" Copper Adapter</t>
  </si>
  <si>
    <t>LF4838811</t>
  </si>
  <si>
    <t>ProPEX Lead Free Brass Ice Maker Valve</t>
  </si>
  <si>
    <t>30673372232631</t>
  </si>
  <si>
    <t>ProPEX LF Brass Angle Stop Valve, 1/2" PEX</t>
  </si>
  <si>
    <t>30673372232600</t>
  </si>
  <si>
    <t>ProPEX LF Brass Straight Stop Valve, 1/2" PEX</t>
  </si>
  <si>
    <t>30673372232594</t>
  </si>
  <si>
    <t>LF4885075</t>
  </si>
  <si>
    <t>ProPEX Lead Free Brass Cold Wash Machine Valve</t>
  </si>
  <si>
    <t>30673372232617</t>
  </si>
  <si>
    <t>LF4895075</t>
  </si>
  <si>
    <t>ProPEX Lead Free Brass Hot Wash Machine Valve</t>
  </si>
  <si>
    <t>30673372232624</t>
  </si>
  <si>
    <t>LF4975038</t>
  </si>
  <si>
    <t>ProPEX LF Brass Connector, 1/2" PEX x 3/8" O.D. (straight adapter)</t>
  </si>
  <si>
    <t>30673372342873</t>
  </si>
  <si>
    <t>LF Brass Compression Angle Stop Valve with PEX Stiffener, 1/2" Comp. x 3/8" OD Comp.</t>
  </si>
  <si>
    <t>LF Brass Compression Straight Stop Valve with PEX Stiffener, 1/2" Comp. x 3/8" OD Comp.</t>
  </si>
  <si>
    <t>LF5550035</t>
  </si>
  <si>
    <t>LF WIPEX Fitting, 3 1/2" x 3" NPT</t>
  </si>
  <si>
    <t>673372528276</t>
  </si>
  <si>
    <t>ProPEX LF Brass Angle Stop Valve, 1/2" PEX x 3/8" OD Comp.</t>
  </si>
  <si>
    <t>ProPEX LF Brass Straight Stop Valve, 1/2" PEX x 3/8" OD Comp.</t>
  </si>
  <si>
    <t>ProPEX Washing Machine Outlet Box, 1/2" LF Brass Valves</t>
  </si>
  <si>
    <t>ProPEX Ice Maker Box with Support Brackets, 1/2" LF Brass Valve</t>
  </si>
  <si>
    <t>30673372285682</t>
  </si>
  <si>
    <t>ProPEX LF Brass Fire Sprinkler Adapter Tee, 1" PEX x 1" PEX x 1/2" FNPT</t>
  </si>
  <si>
    <t>ProPEX LF Brass Fire Sprinkler Adapter Tee, 3/4" PEX x 3/4" PEX x 1/2" FNPT</t>
  </si>
  <si>
    <t>ProPEX LF Brass Fire Sprinkler Adapter Elbow, 1" PEX x 1/2" FNPT</t>
  </si>
  <si>
    <t>ProPEX LF Brass Fire Sprinkler Adapter Elbow, 3/4" PEX x 1/2" FNPT</t>
  </si>
  <si>
    <t>ProPEX LF Brass Commercial Ball Valve (full port) SS Ball and Stem 1" PEX x 1" PEX</t>
  </si>
  <si>
    <t>ProPEX LF Brass Commercial Ball Valve (full port) SS Ball and Stem 1 1/4" PEX x 1 1/4" PEX</t>
  </si>
  <si>
    <t>ProPEX LF Brass Commercial Ball Valve (full port) SS Ball and Stem 1 1/2" PEX x 1 1/2" PEX</t>
  </si>
  <si>
    <t>673372439473</t>
  </si>
  <si>
    <t>ProPEX LF Brass Commercial Ball Valve (full port) SS Ball and Stem 2" PEX x 2" PEX</t>
  </si>
  <si>
    <t>ProPEX LF Brass Commercial Ball Valve (full port) SS Ball and Stem 1/2" PEX x 1/2" PEX</t>
  </si>
  <si>
    <t>ProPEX LF Brass Commercial Ball Valve (full port) SS Ball and Stem 3/4" PEX x 3/4" PEX</t>
  </si>
  <si>
    <t>Replacement Handle for 1" and 1-1/4" Commercial Ball Valves</t>
  </si>
  <si>
    <t>30673372756281</t>
  </si>
  <si>
    <t>Replacement Handle for 1-1/2" and 2" Commercial Ball Valves</t>
  </si>
  <si>
    <t>30673372756298</t>
  </si>
  <si>
    <t>Replacement Handle for 1/2" and 3/4" Commercial Ball Valves</t>
  </si>
  <si>
    <t>30673372756274</t>
  </si>
  <si>
    <t>LFC5615075H</t>
  </si>
  <si>
    <t>Replacement Handle with Hole for 1/2" and 3/4" ProPEX LF Brass Commercial Ball Valves</t>
  </si>
  <si>
    <t>30673372783072</t>
  </si>
  <si>
    <t>ProPEX LF Brass Stop and Drain Ball Valve (full port), 1/2" PEX x 1/2" PEX</t>
  </si>
  <si>
    <t>ProPEX LF Brass Stop and Drain Ball Valve (full port), 3/4" PEX x 3/4" PEX</t>
  </si>
  <si>
    <t>ProPEX LF Brass Copper Press Fitting Adapter, 1 1/4" PEX x 1 1/4" Copper</t>
  </si>
  <si>
    <t>ProPEX LF Brass Copper Press Fitting Adapter, 1 1/2" PEX x 1 1/2" Copper</t>
  </si>
  <si>
    <t>ProPEX LF Brass Copper Press Fitting Adapter, 2 1/2" PEX x 2 1/2" Copper</t>
  </si>
  <si>
    <t>ProPEX LF Brass Copper Press Fitting Adapter, 1/2" PEX x 1/2" Copper</t>
  </si>
  <si>
    <t>ProPEX LF Brass Copper Press Fitting Adapter, 3/4" PEX x 3/4" Copper</t>
  </si>
  <si>
    <t>ProPEX LF Brass Copper Press Adapter, 1 1/4" PEX x 1 1/4" Copper</t>
  </si>
  <si>
    <t>ProPEX LF Brass Copper Press Adapter, 1 1/2" PEX x 1 1/2" Copper</t>
  </si>
  <si>
    <t>ProPEX LF Brass Copper Press Adapter, 2 1/2" PEX x 2 1/2" Copper</t>
  </si>
  <si>
    <t>ProPEX LF Brass Copper Press Adapter, 1/2" PEX x 1/2" Copper</t>
  </si>
  <si>
    <t>ProPEX LF Brass Copper Press Adapter, 3/4" PEX x 3/4" Copper</t>
  </si>
  <si>
    <t>ProPEX LF Brass Ball Valve (full port), 1/2" PEX x 1/2" PEX</t>
  </si>
  <si>
    <t>ProPEX LF Brass Ball Valve (full port), 3/4" PEX x 3/4" PEX</t>
  </si>
  <si>
    <t>ProPEX LF Groove Fitting Adapter, 2" PEX LF Brass x 2 1/2" CTS Groove</t>
  </si>
  <si>
    <t>673372536288</t>
  </si>
  <si>
    <t>ProPEX LF Groove Fitting Adapter, 2 1/2" PEX LF Brass x 2 1/2" CTS Groove</t>
  </si>
  <si>
    <t>ProPEX LF Groove Fitting Adapter, 2" PEX LF Brass x 2 1/2" IPS Groove</t>
  </si>
  <si>
    <t>673372552486</t>
  </si>
  <si>
    <t>ProPEX LF Groove Fitting Adapter, 2 1/2" PEX LF Brass x 2 1/2" IPS Groove</t>
  </si>
  <si>
    <t>ProPEX LF Groove Fitting Adapter, 2 1/2" PEX LF Brass x 3" IPS Groove</t>
  </si>
  <si>
    <t>1/2" Wirsbo hePEX Radiant Rollout Mat (6" o.c.), 5 loop</t>
  </si>
  <si>
    <t>M2306060000EP</t>
  </si>
  <si>
    <t>1/2" Wirsbo hePEX Radiant Rollout Mat (6" o.c.) with EP manifold, 5 loop</t>
  </si>
  <si>
    <t>673372677073</t>
  </si>
  <si>
    <t>1/2" Wirsbo hePEX Radiant Rollout Mat (9" o.c.), 3 loop</t>
  </si>
  <si>
    <t>1/2" Wirsbo hePEX Radiant Rollout Mat (12" o.c.), 3 loop</t>
  </si>
  <si>
    <t>5/8" Wirsbo hePEX Radiant Rollout Mat (6" o.c.), 5 loop</t>
  </si>
  <si>
    <t>5/8" Wirsbo hePEX Radiant Rollout Mat (9" o.c.), 3 loop</t>
  </si>
  <si>
    <t>5/8" Wirsbo hePEX Radiant Rollout Mat (12" o.c.), 3 loop</t>
  </si>
  <si>
    <t>MKE0002</t>
  </si>
  <si>
    <t>Compact Packout Organizer, Model 48-22-8435</t>
  </si>
  <si>
    <t>673372755283</t>
  </si>
  <si>
    <t>MKE0002KIT</t>
  </si>
  <si>
    <t>ProPEX Connections Module Kit</t>
  </si>
  <si>
    <t>673372755290</t>
  </si>
  <si>
    <t>MKE0002REFILL</t>
  </si>
  <si>
    <t>ProPEX Connections Module Refill</t>
  </si>
  <si>
    <t>673372755306</t>
  </si>
  <si>
    <t>MKE0003</t>
  </si>
  <si>
    <t>Clear Top Packout Organizer, Model 48-22-8430</t>
  </si>
  <si>
    <t>673372755313</t>
  </si>
  <si>
    <t>MKE0003KIT</t>
  </si>
  <si>
    <t>Unit/in-suite Module Kit</t>
  </si>
  <si>
    <t>673372755320</t>
  </si>
  <si>
    <t>MKE0004</t>
  </si>
  <si>
    <t>Deep Packout Organizer, Model 48-22-8432</t>
  </si>
  <si>
    <t>673372755337</t>
  </si>
  <si>
    <t>MKE0004KIT</t>
  </si>
  <si>
    <t>Risers &amp; Mains Module Kit</t>
  </si>
  <si>
    <t>673372755344</t>
  </si>
  <si>
    <t>PR1000SK</t>
  </si>
  <si>
    <t>Uponor PP-RCT Sample Kit</t>
  </si>
  <si>
    <t>673372725477</t>
  </si>
  <si>
    <t>PR10010017SK</t>
  </si>
  <si>
    <t>10" Uponor PP-RCT Mechanical Pipe, SDR 17.6, Ring Sample</t>
  </si>
  <si>
    <t>673372779272</t>
  </si>
  <si>
    <t>PR1001217SK</t>
  </si>
  <si>
    <t>12" Uponor PP-RCT Mechanical Pipe, SDR 17.6, Ring Sample</t>
  </si>
  <si>
    <t>673372725484</t>
  </si>
  <si>
    <t>PR100609SK</t>
  </si>
  <si>
    <t>6" Uponor PP-RCT Mechanical Pipe,  SDR 9, Ring Sample</t>
  </si>
  <si>
    <t>673372725491</t>
  </si>
  <si>
    <t>PR100611SK</t>
  </si>
  <si>
    <t>6" Uponor PP-RCT Mechanical Pipe,  SDR 11, Ring Sample</t>
  </si>
  <si>
    <t>673372725507</t>
  </si>
  <si>
    <t>PR100617SK</t>
  </si>
  <si>
    <t>6" Uponor PP-RCT Mechanical Pipe,  SDR 17.6, Ring Sample</t>
  </si>
  <si>
    <t>673372725514</t>
  </si>
  <si>
    <t>PR1008017SK</t>
  </si>
  <si>
    <t>8" Uponor PP-RCT Mechanical Pipe, SDR 17.6, Ring Sample</t>
  </si>
  <si>
    <t>673372779289</t>
  </si>
  <si>
    <t>PR111SK</t>
  </si>
  <si>
    <t>Sharpie Pen</t>
  </si>
  <si>
    <t>673372731881</t>
  </si>
  <si>
    <t>PR11221310</t>
  </si>
  <si>
    <t>1" Uponor PP-RCT Cold Potable Pipe, SDR 11, 13-ft. straight length</t>
  </si>
  <si>
    <t>30673372678279</t>
  </si>
  <si>
    <t>PR11221313</t>
  </si>
  <si>
    <t>1 1/4" Uponor PP-RCT Cold Potable Pipe, SDR 11, 13-ft. straight length</t>
  </si>
  <si>
    <t>30673372678286</t>
  </si>
  <si>
    <t>PR11221315</t>
  </si>
  <si>
    <t>1 1/2" Uponor PP-RCT Cold Potable Pipe, SDR 11, 13-ft. straight length</t>
  </si>
  <si>
    <t>30673372678293</t>
  </si>
  <si>
    <t>PR11221320</t>
  </si>
  <si>
    <t>2" Uponor PP-RCT Cold Potable Pipe, SDR 11, 13-ft. straight length</t>
  </si>
  <si>
    <t>30673372678309</t>
  </si>
  <si>
    <t>PR11221925</t>
  </si>
  <si>
    <t>2 1/2" Uponor PP-RCT Cold Potable Pipe, SDR 11, 19-ft. straight length</t>
  </si>
  <si>
    <t>30673372678316</t>
  </si>
  <si>
    <t>PR11221930</t>
  </si>
  <si>
    <t>3" Uponor PP-RCT Cold Potable Pipe, SDR 11, 19-ft. straight length</t>
  </si>
  <si>
    <t>30673372678323</t>
  </si>
  <si>
    <t>PR11221940</t>
  </si>
  <si>
    <t>4" Uponor PP-RCT Cold Potable Pipe, SDR 11, 19-ft. straight length</t>
  </si>
  <si>
    <t>673372678339</t>
  </si>
  <si>
    <t>PR11221960</t>
  </si>
  <si>
    <t>6" Uponor PP-RCT Cold Potable Pipe, SDR 11, 19-ft. straight length</t>
  </si>
  <si>
    <t>673372678346</t>
  </si>
  <si>
    <t>PR11221980</t>
  </si>
  <si>
    <t>8" Uponor PP-RCT Cold Potable Pipe, SDR 11, 19-ft. straight length</t>
  </si>
  <si>
    <t>673372678353</t>
  </si>
  <si>
    <t>PR11231310</t>
  </si>
  <si>
    <t>1" Uponor PP-RCT Mechanical Pipe, SDR 11 with Fiber, 13-ft. straight length</t>
  </si>
  <si>
    <t>30673372678361</t>
  </si>
  <si>
    <t>PR11231313</t>
  </si>
  <si>
    <t>1 1/4" Uponor PP-RCT Mechanical Pipe, SDR 11 with Fiber, 13-ft. straight length</t>
  </si>
  <si>
    <t>30673372678378</t>
  </si>
  <si>
    <t>PR11231315</t>
  </si>
  <si>
    <t>1 1/2" Uponor PP-RCT Mechanical Pipe, SDR 11 with Fiber, 13-ft. straight length</t>
  </si>
  <si>
    <t>30673372678385</t>
  </si>
  <si>
    <t>PR11231320</t>
  </si>
  <si>
    <t>2" Uponor PP-RCT Mechanical Pipe, SDR 11 with Fiber, 13-ft. straight length</t>
  </si>
  <si>
    <t>30673372678392</t>
  </si>
  <si>
    <t>PR112319100</t>
  </si>
  <si>
    <t>10" Uponor PP-RCT Mechanical Pipe, SDR 11 with Fiber, 19-ft. straight length</t>
  </si>
  <si>
    <t>673372696272</t>
  </si>
  <si>
    <t>PR112319120</t>
  </si>
  <si>
    <t>12" Uponor PP-RCT Mechanical Pipe, SDR 11 with Fiber, 19-ft. straight length</t>
  </si>
  <si>
    <t>673372696289</t>
  </si>
  <si>
    <t>PR11231925</t>
  </si>
  <si>
    <t>2 1/2" Uponor PP-RCT Mechanical Pipe, SDR 11 with Fiber, 19-ft. straight length</t>
  </si>
  <si>
    <t>30673372678408</t>
  </si>
  <si>
    <t>PR11231930</t>
  </si>
  <si>
    <t>3" Uponor PP-RCT Mechanical Pipe, SDR 11 with Fiber, 19-ft. straight length</t>
  </si>
  <si>
    <t>30673372678415</t>
  </si>
  <si>
    <t>PR11231940</t>
  </si>
  <si>
    <t>4" Uponor PP-RCT Mechanical Pipe, SDR 11 with Fiber, 19-ft. straight length</t>
  </si>
  <si>
    <t>673372696296</t>
  </si>
  <si>
    <t>PR11231960</t>
  </si>
  <si>
    <t>6" Uponor PP-RCT Mechanical Pipe, SDR 11 with Fiber, 19-ft. straight length</t>
  </si>
  <si>
    <t>673372696302</t>
  </si>
  <si>
    <t>PR11231980</t>
  </si>
  <si>
    <t>8" Uponor PP-RCT Mechanical Pipe, SDR 11 with Fiber, 19-ft. straight length</t>
  </si>
  <si>
    <t>673372696319</t>
  </si>
  <si>
    <t>PR11298100</t>
  </si>
  <si>
    <t>Uponor PP-RCT Flange Adapter, 10", SDR 11</t>
  </si>
  <si>
    <t>673372724470</t>
  </si>
  <si>
    <t>PR11298120</t>
  </si>
  <si>
    <t>Uponor PP-RCT Flange Adapter, 12", SDR 11</t>
  </si>
  <si>
    <t>673372724487</t>
  </si>
  <si>
    <t>PR1129840</t>
  </si>
  <si>
    <t>Uponor PP-RCT Flange Adapter, 4", SDR 11, Butt or Socket Fused with Coupling</t>
  </si>
  <si>
    <t>673372679077</t>
  </si>
  <si>
    <t>PR1129860</t>
  </si>
  <si>
    <t>Uponor PP-RCT Flange Adapter, 6", SDR 11</t>
  </si>
  <si>
    <t>673372679084</t>
  </si>
  <si>
    <t>PR1129880</t>
  </si>
  <si>
    <t>Uponor PP-RCT Flange Adapter, 8", SDR 11</t>
  </si>
  <si>
    <t>673372679091</t>
  </si>
  <si>
    <t>PR1129880N</t>
  </si>
  <si>
    <t>Uponor PP-RCT Flange Adapter, 8", SDR 11, Non-butterfly-valve Compliant</t>
  </si>
  <si>
    <t>673372757683</t>
  </si>
  <si>
    <t>PR11435100</t>
  </si>
  <si>
    <t>Uponor PP-RCT End Cap, 10", SDR 11</t>
  </si>
  <si>
    <t>673372724494</t>
  </si>
  <si>
    <t>PR11435120</t>
  </si>
  <si>
    <t>Uponor PP-RCT End Cap, 12", SDR 11</t>
  </si>
  <si>
    <t>673372724500</t>
  </si>
  <si>
    <t>PR1143560</t>
  </si>
  <si>
    <t>Uponor PP-RCT End Cap, 6", SDR 11</t>
  </si>
  <si>
    <t>673372679107</t>
  </si>
  <si>
    <t>PR1143580</t>
  </si>
  <si>
    <t>Uponor PP-RCT End Cap, 8", SDR 11</t>
  </si>
  <si>
    <t>673372724517</t>
  </si>
  <si>
    <t>PR11475100</t>
  </si>
  <si>
    <t>Uponor PP-RCT Tee, Mechanical, 10" x 10" x 10", SDR 11</t>
  </si>
  <si>
    <t>673372780421</t>
  </si>
  <si>
    <t>PR114751060</t>
  </si>
  <si>
    <t>Uponor PP-RCT Reducing Tee, Mechanical, 10" x 10" x 6", SDR 11</t>
  </si>
  <si>
    <t>673372779876</t>
  </si>
  <si>
    <t>PR114751080</t>
  </si>
  <si>
    <t>Uponor PP-RCT Reducing Tee, Mechanical, 10" x 10" x 8", SDR 11</t>
  </si>
  <si>
    <t>673372779883</t>
  </si>
  <si>
    <t>PR11475120</t>
  </si>
  <si>
    <t>Uponor PP-RCT Tee, Mechanical, 12" x 12" x 12", SDR 11</t>
  </si>
  <si>
    <t>673372780438</t>
  </si>
  <si>
    <t>PR114751210</t>
  </si>
  <si>
    <t>Uponor PP-RCT Reducing Tee, Mechanical, 12" x 12" x 10", SDR 11</t>
  </si>
  <si>
    <t>673372779890</t>
  </si>
  <si>
    <t>PR1147512128</t>
  </si>
  <si>
    <t>Uponor PP-RCT Reducing Tee, Mechanical, 12" x 12" x 8", SDR 11</t>
  </si>
  <si>
    <t>673372779906</t>
  </si>
  <si>
    <t>PR1147560</t>
  </si>
  <si>
    <t>Uponor PP-RCT Tee, Cold Potable, 6" x 6" x 6", SDR 11</t>
  </si>
  <si>
    <t>673372694872</t>
  </si>
  <si>
    <t>PR11475600</t>
  </si>
  <si>
    <t>Uponor PP-RCT Tee, Mechanical, 6" x 6" x 6", SDR 11</t>
  </si>
  <si>
    <t>673372694889</t>
  </si>
  <si>
    <t>PR114756640</t>
  </si>
  <si>
    <t>Uponor PP-RCT Reducing Tee, Cold Potable, 6" x 6" x 4", SDR 11</t>
  </si>
  <si>
    <t>673372694896</t>
  </si>
  <si>
    <t>PR1147566400</t>
  </si>
  <si>
    <t>Uponor PP-RCT Reducing Tee, Mechanical, 6" x 6" x 4", SDR 11</t>
  </si>
  <si>
    <t>673372694902</t>
  </si>
  <si>
    <t>PR1147580</t>
  </si>
  <si>
    <t>Uponor PP-RCT Tee, Cold Potable, 8" x 8" x 8", SDR 11</t>
  </si>
  <si>
    <t>673372694919</t>
  </si>
  <si>
    <t>PR11475800</t>
  </si>
  <si>
    <t>Uponor PP-RCT Tee, Mechanical, 8" x 8" x 8", SDR 11</t>
  </si>
  <si>
    <t>673372780445</t>
  </si>
  <si>
    <t>PR114758840</t>
  </si>
  <si>
    <t>Uponor PP-RCT Reducing Tee, Cold Potable, 8" x 8" x 4", SDR 11</t>
  </si>
  <si>
    <t>673372694926</t>
  </si>
  <si>
    <t>PR1147588400</t>
  </si>
  <si>
    <t>Uponor PP-RCT Reducing Tee, Mechanical, 8" x 8" x 4", SDR 11</t>
  </si>
  <si>
    <t>673372779913</t>
  </si>
  <si>
    <t>PR114758860</t>
  </si>
  <si>
    <t>Uponor PP-RCT Reducing Tee, Cold Potable, 8" x 8" x 6", SDR 11</t>
  </si>
  <si>
    <t>673372768702</t>
  </si>
  <si>
    <t>PR1147588600</t>
  </si>
  <si>
    <t>Uponor PP-RCT Reducing Tee, Mechanical, 8" x 8" x 6", SDR 11</t>
  </si>
  <si>
    <t>673372779920</t>
  </si>
  <si>
    <t>PR114764510</t>
  </si>
  <si>
    <t>Uponor PP-RCT 45 Elbow, Mechanical, 10" x 10", SDR 11</t>
  </si>
  <si>
    <t>673372780452</t>
  </si>
  <si>
    <t>PR1147645100</t>
  </si>
  <si>
    <t>Uponor PP-RCT 45 Elbow, Mechanical, 10" x 10", SDR 11, Short Radius</t>
  </si>
  <si>
    <t>673372724524</t>
  </si>
  <si>
    <t>PR114764512</t>
  </si>
  <si>
    <t>Uponor PP-RCT 45 Elbow, Mechanical, 12" x 12", SDR 11</t>
  </si>
  <si>
    <t>673372780469</t>
  </si>
  <si>
    <t>PR1147645120</t>
  </si>
  <si>
    <t>Uponor PP-RCT 45 Elbow, Mechanical, 12" x 12", SDR 11, Short Radius</t>
  </si>
  <si>
    <t>673372724531</t>
  </si>
  <si>
    <t>PR114764560</t>
  </si>
  <si>
    <t>Uponor PP-RCT 45 Elbow, Cold Potable, 6" x 6", SDR 11</t>
  </si>
  <si>
    <t>673372679114</t>
  </si>
  <si>
    <t>PR1147645600</t>
  </si>
  <si>
    <t>Uponor PP-RCT 45 Elbow, Mechanical, 6" x 6", SDR 11</t>
  </si>
  <si>
    <t>673372694933</t>
  </si>
  <si>
    <t>PR114764561</t>
  </si>
  <si>
    <t>Uponor PP-RCT 45 Elbow, Mechanical, 6" x 6", SDR 11, Short Radius</t>
  </si>
  <si>
    <t>673372724548</t>
  </si>
  <si>
    <t>PR114764562</t>
  </si>
  <si>
    <t>Uponor PP-RCT 45 Elbow, Cold Potable, 6" x 6", SDR 11, Short Radius</t>
  </si>
  <si>
    <t>673372780476</t>
  </si>
  <si>
    <t>PR114764580</t>
  </si>
  <si>
    <t>Uponor PP-RCT 45 Elbow, Cold Potable, 8" x 8", SDR 11</t>
  </si>
  <si>
    <t>673372679121</t>
  </si>
  <si>
    <t>PR1147645800</t>
  </si>
  <si>
    <t>Uponor PP-RCT 45 Elbow, Mechanical, 8" x 8", SDR 11</t>
  </si>
  <si>
    <t>673372780483</t>
  </si>
  <si>
    <t>PR114764581</t>
  </si>
  <si>
    <t>Uponor PP-RCT 45 Elbow, Mechanical, 8" x 8", SDR 11, Short Radius</t>
  </si>
  <si>
    <t>673372724555</t>
  </si>
  <si>
    <t>PR114764582</t>
  </si>
  <si>
    <t>Uponor PP-RCT 45 Elbow, Cold Potable, 8" x 8", SDR 11, Short Radius</t>
  </si>
  <si>
    <t>673372780490</t>
  </si>
  <si>
    <t>PR114769010</t>
  </si>
  <si>
    <t>Uponor PP-RCT 90 Elbow, Mechanical, 10" x 10", SDR 11, Short Radius</t>
  </si>
  <si>
    <t>673372724562</t>
  </si>
  <si>
    <t>PR1147690100</t>
  </si>
  <si>
    <t>Uponor PP-RCT 90 Elbow, Mechanical, 10" x 10", SDR 11</t>
  </si>
  <si>
    <t>673372780506</t>
  </si>
  <si>
    <t>PR114769012</t>
  </si>
  <si>
    <t>Uponor PP-RCT 90 Elbow, Mechanical, 12" x 12", SDR 11</t>
  </si>
  <si>
    <t>673372780513</t>
  </si>
  <si>
    <t>PR1147690120</t>
  </si>
  <si>
    <t>Uponor PP-RCT 90 Elbow, Mechanical, 12" x 12", SDR 11, Short Radius</t>
  </si>
  <si>
    <t>673372724579</t>
  </si>
  <si>
    <t>PR114769060</t>
  </si>
  <si>
    <t>Uponor PP-RCT 90 Elbow, Cold Potable, 6" x 6", SDR 11</t>
  </si>
  <si>
    <t>673372679138</t>
  </si>
  <si>
    <t>PR1147690600</t>
  </si>
  <si>
    <t>Uponor PP-RCT 90 Elbow, Mechanical, 6" x 6", SDR 11</t>
  </si>
  <si>
    <t>673372694940</t>
  </si>
  <si>
    <t>PR114769061</t>
  </si>
  <si>
    <t>Uponor PP-RCT 90 Elbow, Mechanical, 6" x 6", SDR 11, Short Radius</t>
  </si>
  <si>
    <t>673372724586</t>
  </si>
  <si>
    <t>PR114769062</t>
  </si>
  <si>
    <t>Uponor PP-RCT 90 Elbow, Cold Potable, 6" x 6", SDR 11, Short Radius</t>
  </si>
  <si>
    <t>673372780520</t>
  </si>
  <si>
    <t>PR114769080</t>
  </si>
  <si>
    <t>Uponor PP-RCT 90 Elbow, Cold Potable, 8" x 8", SDR 11</t>
  </si>
  <si>
    <t>673372679145</t>
  </si>
  <si>
    <t>PR1147690800</t>
  </si>
  <si>
    <t>Uponor PP-RCT 90 Elbow, Mechanical, 8" x 8", SDR 11</t>
  </si>
  <si>
    <t>673372780537</t>
  </si>
  <si>
    <t>PR114769081</t>
  </si>
  <si>
    <t>Uponor PP-RCT 90 Elbow, Mechanical, 8" x 8", SDR 11, Short Radius</t>
  </si>
  <si>
    <t>673372724593</t>
  </si>
  <si>
    <t>PR114769082</t>
  </si>
  <si>
    <t>Uponor PP-RCT 90 Elbow, Cold Potable, 8" x 8", SDR 11, Short Radius</t>
  </si>
  <si>
    <t>673372780544</t>
  </si>
  <si>
    <t>PR114771060</t>
  </si>
  <si>
    <t>Uponor PP-RCT Reducer, 10" x 6", SDR 11</t>
  </si>
  <si>
    <t>673372724609</t>
  </si>
  <si>
    <t>PR114771080</t>
  </si>
  <si>
    <t>Uponor PP-RCT Reducer, 10" x 8", SDR 11</t>
  </si>
  <si>
    <t>673372724616</t>
  </si>
  <si>
    <t>PR114771210</t>
  </si>
  <si>
    <t>Uponor PP-RCT Reducer, 12" x 10", SDR 11</t>
  </si>
  <si>
    <t>673372724623</t>
  </si>
  <si>
    <t>PR114771280</t>
  </si>
  <si>
    <t>Uponor PP-RCT Reducer, 12" x 8", SDR 11</t>
  </si>
  <si>
    <t>673372724630</t>
  </si>
  <si>
    <t>PR114774025</t>
  </si>
  <si>
    <t>Uponor PP-RCT Fitting Reducer, 4" x 2 1/2", SDR 11</t>
  </si>
  <si>
    <t>673372679152</t>
  </si>
  <si>
    <t>PR114774030</t>
  </si>
  <si>
    <t>Uponor PP-RCT Fitting Reducer, 4" x 3", SDR 11</t>
  </si>
  <si>
    <t>673372679169</t>
  </si>
  <si>
    <t>PR114776040</t>
  </si>
  <si>
    <t>Uponor PP-RCT Reducer, 6" x 4", SDR 11, Butt to Socket Fusion</t>
  </si>
  <si>
    <t>673372679176</t>
  </si>
  <si>
    <t>PR114778040</t>
  </si>
  <si>
    <t>Uponor PP-RCT Reducer, 8" x 4", SDR 11</t>
  </si>
  <si>
    <t>673372679183</t>
  </si>
  <si>
    <t>PR114778060</t>
  </si>
  <si>
    <t>Uponor PP-RCT Reducer, 8" x 6", SDR 11</t>
  </si>
  <si>
    <t>673372679190</t>
  </si>
  <si>
    <t>PR114851025</t>
  </si>
  <si>
    <t>Uponor PP-RCT Reducing Tee, Mechanical, 10" x 10" x 2 1/2", SDR 11, Butt to Socket Fusion</t>
  </si>
  <si>
    <t>673372779937</t>
  </si>
  <si>
    <t>PR114851030</t>
  </si>
  <si>
    <t>Uponor PP-RCT Reducing Tee, Mechanical, 10" x 10" x 3", SDR 11, Butt to Socket Fusion</t>
  </si>
  <si>
    <t>673372779944</t>
  </si>
  <si>
    <t>PR114851040</t>
  </si>
  <si>
    <t>Uponor PP-RCT Reducing Tee, Mechanical, 10" x 10" x 4", SDR 11, Butt to Socket Fusion</t>
  </si>
  <si>
    <t>673372779951</t>
  </si>
  <si>
    <t>PR114851230</t>
  </si>
  <si>
    <t>Uponor PP-RCT Reducing Tee, Mechanical, 12" x 12" x 3", SDR 11, Butt to Socket Fusion</t>
  </si>
  <si>
    <t>673372779968</t>
  </si>
  <si>
    <t>PR114851240</t>
  </si>
  <si>
    <t>Uponor PP-RCT Reducing Tee, Mechanical, 12" x 12" x 4", SDR 11, Butt to Socket Fusion</t>
  </si>
  <si>
    <t>673372779975</t>
  </si>
  <si>
    <t>PR114856625</t>
  </si>
  <si>
    <t>Uponor PP-RCT Reducing Tee, Mechanical, 6" x 6" x 2 1/2", SDR 11, Butt to Socket Fusion</t>
  </si>
  <si>
    <t>673372779982</t>
  </si>
  <si>
    <t>PR1148566252</t>
  </si>
  <si>
    <t>Uponor PP-RCT Reducing Tee, Cold Potable, 6" x 6" x 2 1/2", SDR 11, Butt to Socket Fusion</t>
  </si>
  <si>
    <t>673372779999</t>
  </si>
  <si>
    <t>PR114856630</t>
  </si>
  <si>
    <t>Uponor PP-RCT Reducing Tee, Mechanical, 6" x 6" x 3", SDR 11, Butt to Socket Fusion</t>
  </si>
  <si>
    <t>673372780001</t>
  </si>
  <si>
    <t>PR114856632</t>
  </si>
  <si>
    <t>Uponor PP-RCT Reducing Tee, Cold Potable, 6" x 6" x 3", SDR 11, Butt to Socket Fusion</t>
  </si>
  <si>
    <t>673372780018</t>
  </si>
  <si>
    <t>PR114858825</t>
  </si>
  <si>
    <t>Uponor PP-RCT Reducing Tee, Mechanical, 8" x 8" x 2 1/2", SDR 11, Butt to Socket Fusion</t>
  </si>
  <si>
    <t>673372780025</t>
  </si>
  <si>
    <t>PR1148588252</t>
  </si>
  <si>
    <t>Uponor PP-RCT Reducing Tee, Cold Potable, 8" x 8" x 2 1/2", SDR 11, Butt to Socket Fusion</t>
  </si>
  <si>
    <t>673372780032</t>
  </si>
  <si>
    <t>PR114858830</t>
  </si>
  <si>
    <t>Uponor PP-RCT Reducing Tee, Mechanical, 8" x 8" x 3", SDR 11, Butt to Socket Fusion</t>
  </si>
  <si>
    <t>673372780049</t>
  </si>
  <si>
    <t>PR114858832</t>
  </si>
  <si>
    <t>Uponor PP-RCT Reducing Tee, Cold Potable, 8" x 8" x 3", SDR 11, Butt to Socket Fusion</t>
  </si>
  <si>
    <t>673372780056</t>
  </si>
  <si>
    <t>PR172319100</t>
  </si>
  <si>
    <t>10'' Uponor PP-RCT Mechanical Pipe, SDR 17.6 with Fiber, 19-ft. straight length</t>
  </si>
  <si>
    <t>673372678421</t>
  </si>
  <si>
    <t>PR172319120</t>
  </si>
  <si>
    <t>12'' Uponor PP-RCT Mechanical Pipe, SDR 17.6 with Fiber, 19-ft. straight length</t>
  </si>
  <si>
    <t>673372678438</t>
  </si>
  <si>
    <t>PR17231940</t>
  </si>
  <si>
    <t>4'' Uponor PP-RCT Mechanical Pipe, SDR 17.6 with Fiber, 19-ft. straight length</t>
  </si>
  <si>
    <t>673372678445</t>
  </si>
  <si>
    <t>PR17231960</t>
  </si>
  <si>
    <t>6'' Uponor PP-RCT Mechanical Pipe, SDR 17.6 with Fiber, 19-ft. straight length</t>
  </si>
  <si>
    <t>673372678452</t>
  </si>
  <si>
    <t>PR17231980</t>
  </si>
  <si>
    <t>8'' Uponor PP-RCT Mechanical Pipe, SDR 17.6 with Fiber, 19-ft. straight length</t>
  </si>
  <si>
    <t>673372678469</t>
  </si>
  <si>
    <t>PR17298100</t>
  </si>
  <si>
    <t>Uponor PP-RCT Flange Adapter, 10", SDR 17.6</t>
  </si>
  <si>
    <t>673372679206</t>
  </si>
  <si>
    <t>PR17298120</t>
  </si>
  <si>
    <t>Uponor PP-RCT Flange Adapter, 12", SDR 17.6</t>
  </si>
  <si>
    <t>673372679213</t>
  </si>
  <si>
    <t>PR1729840</t>
  </si>
  <si>
    <t>Uponor PP-RCT Flange Adapter, 4", SDR 17.6, Butt or Socket Fused with Coupling</t>
  </si>
  <si>
    <t>673372679220</t>
  </si>
  <si>
    <t>PR1729860</t>
  </si>
  <si>
    <t>Uponor PP-RCT Flange Adapter, 6", SDR 17.6</t>
  </si>
  <si>
    <t>673372679237</t>
  </si>
  <si>
    <t>PR1729880</t>
  </si>
  <si>
    <t>Uponor PP-RCT Flange Adapter, 8", SDR 17.6</t>
  </si>
  <si>
    <t>673372679244</t>
  </si>
  <si>
    <t>PR17435100</t>
  </si>
  <si>
    <t>Uponor PP-RCT End Cap, 10", SDR 17.6</t>
  </si>
  <si>
    <t>673372679251</t>
  </si>
  <si>
    <t>PR17435120</t>
  </si>
  <si>
    <t>Uponor PP-RCT End Cap, 12", SDR 17.6</t>
  </si>
  <si>
    <t>673372679268</t>
  </si>
  <si>
    <t>PR1743560</t>
  </si>
  <si>
    <t>Uponor PP-RCT End Cap, 6", SDR 17.6</t>
  </si>
  <si>
    <t>673372679275</t>
  </si>
  <si>
    <t>PR1743580</t>
  </si>
  <si>
    <t>Uponor PP-RCT End Cap, 8", SDR 17.6</t>
  </si>
  <si>
    <t>673372679282</t>
  </si>
  <si>
    <t>PR17475100</t>
  </si>
  <si>
    <t>Uponor PP-RCT Tee, Mechanical, 10" x 10" x 10", SDR 17.6</t>
  </si>
  <si>
    <t>673372694957</t>
  </si>
  <si>
    <t>PR174751060</t>
  </si>
  <si>
    <t>Uponor PP-RCT Reducing Tee, Mechanical, 10" x 10" x 6", SDR 17.6</t>
  </si>
  <si>
    <t>673372780063</t>
  </si>
  <si>
    <t>PR174751080</t>
  </si>
  <si>
    <t>Uponor PP-RCT Reducing Tee, Mechanical, 10" x 10" x 8", SDR 17.6</t>
  </si>
  <si>
    <t>673372780070</t>
  </si>
  <si>
    <t>PR17475120</t>
  </si>
  <si>
    <t>Uponor PP-RCT Tee, Mechanical, 12" x 12" x 12", SDR 17.6</t>
  </si>
  <si>
    <t>673372694964</t>
  </si>
  <si>
    <t>PR174751210</t>
  </si>
  <si>
    <t>Uponor PP-RCT Reducing Tee, Mechanical, 12" x 12" x 10", SDR 17.6</t>
  </si>
  <si>
    <t>673372780087</t>
  </si>
  <si>
    <t>PR1747512128</t>
  </si>
  <si>
    <t>Uponor PP-RCT Reducing Tee, Mechanical, 12" x 12" x 8", SDR 17.6</t>
  </si>
  <si>
    <t>673372780094</t>
  </si>
  <si>
    <t>PR17475600</t>
  </si>
  <si>
    <t>Uponor PP-RCT Tee, Mechanical, 6" x 6" x 6", SDR 17.6</t>
  </si>
  <si>
    <t>673372694971</t>
  </si>
  <si>
    <t>PR1747566400</t>
  </si>
  <si>
    <t>Uponor PP-RCT Reducing Tee, Mechanical, 6" x 6" x 4", SDR 17.6</t>
  </si>
  <si>
    <t>673372694988</t>
  </si>
  <si>
    <t>PR17475800</t>
  </si>
  <si>
    <t>Uponor PP-RCT Tee, Mechanical, 8" x 8" x 8", SDR 17.6</t>
  </si>
  <si>
    <t>673372694995</t>
  </si>
  <si>
    <t>PR1747588400</t>
  </si>
  <si>
    <t>Uponor PP-RCT Reducing Tee, Mechanical, 8" x 8" x 4", SDR 17.6</t>
  </si>
  <si>
    <t>673372695008</t>
  </si>
  <si>
    <t>PR174758860</t>
  </si>
  <si>
    <t>Uponor PP-RCT Reducing Tee, Mechanical, 8" x 8" x 6", SDR 17.6</t>
  </si>
  <si>
    <t>673372780100</t>
  </si>
  <si>
    <t>PR174764510</t>
  </si>
  <si>
    <t>Uponor PP-RCT 45 Elbow, Mechanical, 10" x 10", SDR 17.6</t>
  </si>
  <si>
    <t>673372679299</t>
  </si>
  <si>
    <t>PR1747645100</t>
  </si>
  <si>
    <t>Uponor PP-RCT 45 Elbow, Mechanical, 10" x 10", SDR 17.6, Short Radius</t>
  </si>
  <si>
    <t>673372724647</t>
  </si>
  <si>
    <t>PR174764512</t>
  </si>
  <si>
    <t>Uponor PP-RCT 45 Elbow, Mechanical, 12" x 12", SDR 17.6</t>
  </si>
  <si>
    <t>673372679305</t>
  </si>
  <si>
    <t>PR1747645120</t>
  </si>
  <si>
    <t>Uponor PP-RCT 45 Elbow, Mechanical, 12" x 12", SDR 17.6, Short Radius</t>
  </si>
  <si>
    <t>673372724654</t>
  </si>
  <si>
    <t>PR174764560</t>
  </si>
  <si>
    <t>Uponor PP-RCT 45 Elbow, Mechanical, 6" x 6", SDR 17.6</t>
  </si>
  <si>
    <t>673372679312</t>
  </si>
  <si>
    <t>PR1747645600</t>
  </si>
  <si>
    <t>Uponor PP-RCT 45 Elbow, Mechanical, 6" x 6", SDR 17.6, Short Radius</t>
  </si>
  <si>
    <t>673372724661</t>
  </si>
  <si>
    <t>PR174764580</t>
  </si>
  <si>
    <t>Uponor PP-RCT 45 Elbow, Mechanical, 8" x 8", SDR 17.6</t>
  </si>
  <si>
    <t>673372679329</t>
  </si>
  <si>
    <t>PR1747645800</t>
  </si>
  <si>
    <t>Uponor PP-RCT 45 Elbow, Mechanical, 8" x 8", SDR 17.6, Short Radius</t>
  </si>
  <si>
    <t>673372724678</t>
  </si>
  <si>
    <t>PR174769010</t>
  </si>
  <si>
    <t>Uponor PP-RCT 90 Elbow, Mechanical, 10" x 10", SDR 17.6</t>
  </si>
  <si>
    <t>673372679336</t>
  </si>
  <si>
    <t>PR1747690100</t>
  </si>
  <si>
    <t>Uponor PP-RCT 90 Elbow, Mechanical, 10" x 10", SDR 17.6, Short Radius</t>
  </si>
  <si>
    <t>673372724685</t>
  </si>
  <si>
    <t>PR174769012</t>
  </si>
  <si>
    <t>Uponor PP-RCT 90 Elbow, Mechanical, 12" x 12", SDR 17.6</t>
  </si>
  <si>
    <t>673372679343</t>
  </si>
  <si>
    <t>PR1747690120</t>
  </si>
  <si>
    <t>Uponor PP-RCT 90 Elbow, Mechanical, 12" x 12", SDR 17.6, Short Radius</t>
  </si>
  <si>
    <t>673372724692</t>
  </si>
  <si>
    <t>PR174769060</t>
  </si>
  <si>
    <t>Uponor PP-RCT 90 Elbow, Mechanical, 6" x 6", SDR 17.6</t>
  </si>
  <si>
    <t>673372679350</t>
  </si>
  <si>
    <t>PR1747690600</t>
  </si>
  <si>
    <t>Uponor PP-RCT 90 Elbow, Mechanical, 6" x 6", SDR 17.6, Short Radius</t>
  </si>
  <si>
    <t>673372724708</t>
  </si>
  <si>
    <t>PR174769080</t>
  </si>
  <si>
    <t>Uponor PP-RCT 90 Elbow, Mechanical, 8" x 8", SDR 17.6</t>
  </si>
  <si>
    <t>673372679367</t>
  </si>
  <si>
    <t>PR1747690800</t>
  </si>
  <si>
    <t>Uponor PP-RCT 90 Elbow, Mechanical, 8" x 8", SDR 17.6, Short Radius</t>
  </si>
  <si>
    <t>673372724715</t>
  </si>
  <si>
    <t>PR174771060</t>
  </si>
  <si>
    <t>Uponor PP-RCT Reducer, 10" x 6", SDR 17.6</t>
  </si>
  <si>
    <t>673372679374</t>
  </si>
  <si>
    <t>PR174771080</t>
  </si>
  <si>
    <t>Uponor PP-RCT Reducer, 10" x 8", SDR 17.6</t>
  </si>
  <si>
    <t>673372679381</t>
  </si>
  <si>
    <t>PR174771210</t>
  </si>
  <si>
    <t>Uponor PP-RCT Reducer, 12" x 10", SDR 17.6</t>
  </si>
  <si>
    <t>673372679398</t>
  </si>
  <si>
    <t>PR174771280</t>
  </si>
  <si>
    <t>Uponor PP-RCT Reducer, 12" x 8", SDR 17.6</t>
  </si>
  <si>
    <t>673372679404</t>
  </si>
  <si>
    <t>PR174774025</t>
  </si>
  <si>
    <t>Uponor PP-RCT Fitting Reducer, 4" x 2 1/2", SDR 17.6</t>
  </si>
  <si>
    <t>673372679411</t>
  </si>
  <si>
    <t>PR174774030</t>
  </si>
  <si>
    <t>Uponor PP-RCT Fitting Reducer, 4" x 3", SDR 17.6</t>
  </si>
  <si>
    <t>673372679428</t>
  </si>
  <si>
    <t>PR174776040</t>
  </si>
  <si>
    <t>Uponor PP-RCT Reducer, 6" x 4", SDR 17.6, Butt to Socket Fusion</t>
  </si>
  <si>
    <t>673372679435</t>
  </si>
  <si>
    <t>PR174778040</t>
  </si>
  <si>
    <t>Uponor PP-RCT Reducer, 8" x 4", SDR 17.6</t>
  </si>
  <si>
    <t>673372679442</t>
  </si>
  <si>
    <t>PR174778060</t>
  </si>
  <si>
    <t>Uponor PP-RCT Reducer, 8" x 6", SDR 17.6</t>
  </si>
  <si>
    <t>673372679459</t>
  </si>
  <si>
    <t>PR174851025</t>
  </si>
  <si>
    <t>Uponor PP-RCT Reducing Tee, Mechanical, 10" x 10" x 2 1/2", SDR 17.6 Butt to Socket Fusion</t>
  </si>
  <si>
    <t>673372780117</t>
  </si>
  <si>
    <t>PR174851030</t>
  </si>
  <si>
    <t>Uponor PP-RCT Reducing Tee, Mechanical, 10" x 10" x 3", SDR 17.6, Butt to Socket Fusion</t>
  </si>
  <si>
    <t>673372780124</t>
  </si>
  <si>
    <t>PR174851040</t>
  </si>
  <si>
    <t>Uponor PP-RCT Reducing Tee, Mechanical, 10" x 10" x 4", SDR 17.6, Butt to Socket Fusion</t>
  </si>
  <si>
    <t>673372780131</t>
  </si>
  <si>
    <t>PR174851230</t>
  </si>
  <si>
    <t>Uponor PP-RCT Reducing Tee, Mechanical, 12" x 12" x 3", SDR 17.6, Butt to Socket Fusion</t>
  </si>
  <si>
    <t>673372780148</t>
  </si>
  <si>
    <t>PR174851240</t>
  </si>
  <si>
    <t>Uponor PP-RCT Reducing Tee, Mechanical, 12" x 12" x 4", SDR 17.6, Butt to Socket Fusion</t>
  </si>
  <si>
    <t>673372780155</t>
  </si>
  <si>
    <t>PR174856625</t>
  </si>
  <si>
    <t>Uponor PP-RCT Reducing Tee, Mechanical, 6" x 6" x 2 1/2", SDR 17.6, Butt to Socket Fusion</t>
  </si>
  <si>
    <t>673372780162</t>
  </si>
  <si>
    <t>PR174856630</t>
  </si>
  <si>
    <t>Uponor PP-RCT Reducing Tee, Mechanical, 6" x 6" x 3", SDR 17.6, Butt to Socket Fusion</t>
  </si>
  <si>
    <t>673372780179</t>
  </si>
  <si>
    <t>PR174858825</t>
  </si>
  <si>
    <t>Uponor PP-RCT Reducing Tee, Mechanical, 8" x 8" x 2 1/2", SDR 17.6, Butt to Socket Fusion</t>
  </si>
  <si>
    <t>673372780186</t>
  </si>
  <si>
    <t>PR174858830</t>
  </si>
  <si>
    <t>Uponor PP-RCT Reducing Tee, Mechanical, 8" x 8" x 3", SDR 17.6, Butt to Socket Fusion</t>
  </si>
  <si>
    <t>673372780193</t>
  </si>
  <si>
    <t>PR2000SK</t>
  </si>
  <si>
    <t>Uponor PP-RCT Sample Kit Gym Bag</t>
  </si>
  <si>
    <t>673372725521</t>
  </si>
  <si>
    <t>PR200100SK</t>
  </si>
  <si>
    <t>10" Uponor PP-RCT Mechanical Pipe Sample, 18" length, SDR 17.6</t>
  </si>
  <si>
    <t>673372779296</t>
  </si>
  <si>
    <t>PR20020SK</t>
  </si>
  <si>
    <t>2" Uponor PP-RCT Pipe Sample, 12" length</t>
  </si>
  <si>
    <t>673372731898</t>
  </si>
  <si>
    <t>PR20021SK</t>
  </si>
  <si>
    <t>2" Uponor PP-RCT Cold Potable Pipe Sample, 12" length, SDR 11</t>
  </si>
  <si>
    <t>673372779302</t>
  </si>
  <si>
    <t>PR20030SK</t>
  </si>
  <si>
    <t>3" Uponor PP-RCT Pipe Sample, 12" length</t>
  </si>
  <si>
    <t>673372758871</t>
  </si>
  <si>
    <t>PR20031SK</t>
  </si>
  <si>
    <t>3" Uponor PP-RCT Cold Potable Pipe Sample,  12" length, SDR 11</t>
  </si>
  <si>
    <t>673372779319</t>
  </si>
  <si>
    <t>PR20050SK</t>
  </si>
  <si>
    <t>1/2" Uponor PP-RCT Pipe Sample, 12" length</t>
  </si>
  <si>
    <t>673372731904</t>
  </si>
  <si>
    <t>PR20060SK</t>
  </si>
  <si>
    <t>6" Uponor PP-RCT Pipe Sample, 2' length, SDR 17.6</t>
  </si>
  <si>
    <t>673372731676</t>
  </si>
  <si>
    <t>PR20061SK</t>
  </si>
  <si>
    <t>6" Uponor PP-RCT Pipe Sample, 2-ft. length, SDR 9</t>
  </si>
  <si>
    <t>673372767682</t>
  </si>
  <si>
    <t>PR20062SK</t>
  </si>
  <si>
    <t>6" Uponor PP-RCT Pipe Sample, 2-ft. length, SDR 11</t>
  </si>
  <si>
    <t>673372779326</t>
  </si>
  <si>
    <t>PR20075SK</t>
  </si>
  <si>
    <t>3/4" Uponor PP-RCT Pipe Sample, 12" length</t>
  </si>
  <si>
    <t>673372758888</t>
  </si>
  <si>
    <t>PR20080SK</t>
  </si>
  <si>
    <t>8" Uponor PP-RCT Mechanical Pipe Sample,  18" length, SDR 17.6</t>
  </si>
  <si>
    <t>673372779333</t>
  </si>
  <si>
    <t>PR2981000</t>
  </si>
  <si>
    <t>Uponor PP-RCT Flange Adapter, 1"</t>
  </si>
  <si>
    <t>30673372780552</t>
  </si>
  <si>
    <t>PR2981250</t>
  </si>
  <si>
    <t>Uponor PP-RCT Flange Adapter, 1 1/4"</t>
  </si>
  <si>
    <t>30673372780569</t>
  </si>
  <si>
    <t>PR2981500</t>
  </si>
  <si>
    <t>Uponor PP-RCT Flange Adapter, 1 1/2"</t>
  </si>
  <si>
    <t>30673372679467</t>
  </si>
  <si>
    <t>PR2982000</t>
  </si>
  <si>
    <t>Uponor PP-RCT Flange Adapter, 2"</t>
  </si>
  <si>
    <t>30673372679474</t>
  </si>
  <si>
    <t>PR2982525</t>
  </si>
  <si>
    <t>Uponor PP-RCT Flange Adapter, 2 1/2"</t>
  </si>
  <si>
    <t>30673372679498</t>
  </si>
  <si>
    <t>PR2983030</t>
  </si>
  <si>
    <t>Uponor PP-RCT Flange Adapter, 3"</t>
  </si>
  <si>
    <t>30673372679504</t>
  </si>
  <si>
    <t>PR29910000</t>
  </si>
  <si>
    <t>Uponor PP-RCT Flange Ring, 10"</t>
  </si>
  <si>
    <t>673372725675</t>
  </si>
  <si>
    <t>PR29912000</t>
  </si>
  <si>
    <t>Uponor PP-RCT Flange Ring, 12"</t>
  </si>
  <si>
    <t>673372725682</t>
  </si>
  <si>
    <t>PR2991500</t>
  </si>
  <si>
    <t>Uponor PP-RCT Flange Ring, 1 1/2"</t>
  </si>
  <si>
    <t>673372751278</t>
  </si>
  <si>
    <t>PR2992000</t>
  </si>
  <si>
    <t>Uponor PP-RCT Flange Ring, 2"</t>
  </si>
  <si>
    <t>673372751285</t>
  </si>
  <si>
    <t>PR2992500</t>
  </si>
  <si>
    <t>Uponor PP-RCT Flange Ring, 2 1/2"</t>
  </si>
  <si>
    <t>673372725699</t>
  </si>
  <si>
    <t>PR2994000</t>
  </si>
  <si>
    <t>Uponor PP-RCT Flange Ring, 4"</t>
  </si>
  <si>
    <t>673372725712</t>
  </si>
  <si>
    <t>PR2998000</t>
  </si>
  <si>
    <t>Uponor PP-RCT flange Ring, 8"</t>
  </si>
  <si>
    <t>673372725736</t>
  </si>
  <si>
    <t>PR3000SK</t>
  </si>
  <si>
    <t>Uponor PP-RCT Installer Qualification Kit, Socket Fusion</t>
  </si>
  <si>
    <t>673372731874</t>
  </si>
  <si>
    <t>PR30010000</t>
  </si>
  <si>
    <t>673372732147</t>
  </si>
  <si>
    <t>PR30012000</t>
  </si>
  <si>
    <t>673372732154</t>
  </si>
  <si>
    <t>PR3001500</t>
  </si>
  <si>
    <t>673372732079</t>
  </si>
  <si>
    <t>PR3002000</t>
  </si>
  <si>
    <t>673372732086</t>
  </si>
  <si>
    <t>PR30020SK</t>
  </si>
  <si>
    <t>2" Uponor ProPEX Saddle Cutaway Sample</t>
  </si>
  <si>
    <t>673372725538</t>
  </si>
  <si>
    <t>PR3002500</t>
  </si>
  <si>
    <t>673372732093</t>
  </si>
  <si>
    <t>PR3003000</t>
  </si>
  <si>
    <t>Uponor PP-RCT Flange Ring, 3"</t>
  </si>
  <si>
    <t>673372732109</t>
  </si>
  <si>
    <t>PR3004000</t>
  </si>
  <si>
    <t>673372732116</t>
  </si>
  <si>
    <t>PR3006000</t>
  </si>
  <si>
    <t>Uponor PP-RCT Flange Ring, 6"</t>
  </si>
  <si>
    <t>673372732123</t>
  </si>
  <si>
    <t>PR3008000</t>
  </si>
  <si>
    <t>Uponor PP-RCT Flange Ring, 8"</t>
  </si>
  <si>
    <t>673372732130</t>
  </si>
  <si>
    <t>PR4000SK</t>
  </si>
  <si>
    <t>Uponor PP-RCT Installer Qualification Kit, Butt Fusion</t>
  </si>
  <si>
    <t>673372731683</t>
  </si>
  <si>
    <t>PR40010SK</t>
  </si>
  <si>
    <t>1" Uponor PEX Transition Sample</t>
  </si>
  <si>
    <t>673372725545</t>
  </si>
  <si>
    <t>PR4350500</t>
  </si>
  <si>
    <t>Uponor PP-RCT End Cap, 1/2"</t>
  </si>
  <si>
    <t>30673372680876</t>
  </si>
  <si>
    <t>PR4350750</t>
  </si>
  <si>
    <t>Uponor PP-RCT End Cap, 3/4"</t>
  </si>
  <si>
    <t>30673372680883</t>
  </si>
  <si>
    <t>PR4351000</t>
  </si>
  <si>
    <t>Uponor PP-RCT End Cap, 1"</t>
  </si>
  <si>
    <t>30673372679511</t>
  </si>
  <si>
    <t>PR4351250</t>
  </si>
  <si>
    <t>Uponor PP-RCT End Cap, 1 1/4"</t>
  </si>
  <si>
    <t>30673372679528</t>
  </si>
  <si>
    <t>PR4351500</t>
  </si>
  <si>
    <t>Uponor PP-RCT End Cap, 1 1/2"</t>
  </si>
  <si>
    <t>30673372679535</t>
  </si>
  <si>
    <t>PR4352000</t>
  </si>
  <si>
    <t>Uponor PP-RCT End Cap, 2"</t>
  </si>
  <si>
    <t>30673372679542</t>
  </si>
  <si>
    <t>PR4352500</t>
  </si>
  <si>
    <t>Uponor PP-RCT End Cap, 2 1/2"</t>
  </si>
  <si>
    <t>30673372679559</t>
  </si>
  <si>
    <t>PR4353000</t>
  </si>
  <si>
    <t>Uponor PP-RCT End Cap, 3"</t>
  </si>
  <si>
    <t>673372679565</t>
  </si>
  <si>
    <t>PR4354000</t>
  </si>
  <si>
    <t>Uponor PP-RCT End Cap, 4"</t>
  </si>
  <si>
    <t>673372679572</t>
  </si>
  <si>
    <t>PR4434510</t>
  </si>
  <si>
    <t>Uponor PP-RCT 45 Street Elbow, 1" x 1"</t>
  </si>
  <si>
    <t>30673372680890</t>
  </si>
  <si>
    <t>PR4434550</t>
  </si>
  <si>
    <t>Uponor PP-RCT 45 Street Elbow, 1/2" x 1/2"</t>
  </si>
  <si>
    <t>30673372680906</t>
  </si>
  <si>
    <t>PR4434575</t>
  </si>
  <si>
    <t>Uponor PP-RCT 45 Street Elbow, 3/4" x 3/4"</t>
  </si>
  <si>
    <t>30673372680913</t>
  </si>
  <si>
    <t>PR4439010</t>
  </si>
  <si>
    <t>Uponor PP-RCT 90 Street Elbow, 1" x 1"</t>
  </si>
  <si>
    <t>30673372680920</t>
  </si>
  <si>
    <t>PR4439050</t>
  </si>
  <si>
    <t>Uponor PP-RCT 90 Street Elbow, 1/2" x 1/2"</t>
  </si>
  <si>
    <t>30673372680937</t>
  </si>
  <si>
    <t>PR4439075</t>
  </si>
  <si>
    <t>Uponor PP-RCT 90 Street Elbow, 3/4" x 3/4"</t>
  </si>
  <si>
    <t>30673372680944</t>
  </si>
  <si>
    <t>PR4481010</t>
  </si>
  <si>
    <t>Uponor PP-RCT Crossover, Molded, 1" x 1"</t>
  </si>
  <si>
    <t>30673372680951</t>
  </si>
  <si>
    <t>PR4485050</t>
  </si>
  <si>
    <t>Uponor PP-RCT Crossover, Molded, 1/2" x 1/2"</t>
  </si>
  <si>
    <t>30673372680968</t>
  </si>
  <si>
    <t>PR4487575</t>
  </si>
  <si>
    <t>Uponor PP-RCT Crossover, Molded, 3/4" x 3/4"</t>
  </si>
  <si>
    <t>30673372680975</t>
  </si>
  <si>
    <t>PR4511010</t>
  </si>
  <si>
    <t>Uponor ProPEX LF Brass Adapter, 1" PP-RCT x 1" PEX</t>
  </si>
  <si>
    <t>30673372679580</t>
  </si>
  <si>
    <t>PR4511550</t>
  </si>
  <si>
    <t>Uponor ProPEX LF Brass Saddle Adapter, 1 1/2" / 3/4" PP-RCT x 1/2" PEX, for Outlet Fusion</t>
  </si>
  <si>
    <t>30673372680982</t>
  </si>
  <si>
    <t>PR4512075</t>
  </si>
  <si>
    <t>Uponor ProPEX LF Brass Saddle Adapter, 2" / 3/4" PP-RCT x 3/4" PEX, for Outlet Fusion</t>
  </si>
  <si>
    <t>30673372680999</t>
  </si>
  <si>
    <t>PR4515050</t>
  </si>
  <si>
    <t>Uponor ProPEX LF Brass Adapter, 1/2" PP-RCT x 1/2" PEX</t>
  </si>
  <si>
    <t>30673372681002</t>
  </si>
  <si>
    <t>PR4517575</t>
  </si>
  <si>
    <t>Uponor ProPEX LF Brass Adapter, 3/4" PP-RCT x 3/4" PEX</t>
  </si>
  <si>
    <t>30673372681019</t>
  </si>
  <si>
    <t>PR4521010</t>
  </si>
  <si>
    <t>Uponor LF Brass Male Threaded Adapter, 1" PP-RCT x 1" NPT</t>
  </si>
  <si>
    <t>30673372679597</t>
  </si>
  <si>
    <t>PR4521075</t>
  </si>
  <si>
    <t>Uponor LF Brass Male Threaded Adapter, 1" PP-RCT x 3/4" NPT</t>
  </si>
  <si>
    <t>30673372681026</t>
  </si>
  <si>
    <t>PR4521313</t>
  </si>
  <si>
    <t>Uponor LF Brass Male Threaded Adapter, 1 1/4" PP-RCT x 1 1/4" NPT</t>
  </si>
  <si>
    <t>30673372679603</t>
  </si>
  <si>
    <t>PR4521515</t>
  </si>
  <si>
    <t>Uponor LF Brass Male Threaded Adapter, 1 1/2" PP-RCT x 1 1/2" NPT</t>
  </si>
  <si>
    <t>30673372679610</t>
  </si>
  <si>
    <t>PR4522020</t>
  </si>
  <si>
    <t>Uponor LF Brass Male Threaded Adapter, 2" PP-RCT x 2" NPT</t>
  </si>
  <si>
    <t>30673372679627</t>
  </si>
  <si>
    <t>PR4525050</t>
  </si>
  <si>
    <t>Uponor LF Brass Male Threaded Adapter, 1/2" PP-RCT x 1/2" NPT</t>
  </si>
  <si>
    <t>30673372681033</t>
  </si>
  <si>
    <t>PR4527550</t>
  </si>
  <si>
    <t>Uponor LF Brass Male Threaded Adapter, 3/4" PP-RCT x 1/2" NPT</t>
  </si>
  <si>
    <t>30673372681040</t>
  </si>
  <si>
    <t>PR4527575</t>
  </si>
  <si>
    <t>Uponor LF Brass Male Threaded Adapter, 3/4" PP-RCT x 3/4" NPT</t>
  </si>
  <si>
    <t>30673372681057</t>
  </si>
  <si>
    <t>PR4571010</t>
  </si>
  <si>
    <t>Uponor LF Brass Female Threaded Adapter, 1" PP-RCT x 1" NPT</t>
  </si>
  <si>
    <t>30673372679634</t>
  </si>
  <si>
    <t>PR4571075</t>
  </si>
  <si>
    <t>Uponor LF Brass Female Threaded Adapter, 1" PP-RCT x 3/4" NPT</t>
  </si>
  <si>
    <t>30673372679641</t>
  </si>
  <si>
    <t>PR4571310</t>
  </si>
  <si>
    <t>Uponor LF Brass Female Threaded Adapter, 1 1/4" PP-RCT x 1'' NPT</t>
  </si>
  <si>
    <t>30673372679658</t>
  </si>
  <si>
    <t>PR4571313</t>
  </si>
  <si>
    <t>Uponor LF Brass Female Threaded Adapter, 1 1/4" PP-RCT x 1 1/4" NPT</t>
  </si>
  <si>
    <t>30673372679665</t>
  </si>
  <si>
    <t>PR4571515</t>
  </si>
  <si>
    <t>Uponor LF Brass Female Threaded Adapter, 1 1/2" PP-RCT x 1 1/2" NPT</t>
  </si>
  <si>
    <t>30673372679672</t>
  </si>
  <si>
    <t>PR4572020</t>
  </si>
  <si>
    <t>Uponor LF Brass Female Threaded Adapter, 2" PP-RCT x 2" NPT</t>
  </si>
  <si>
    <t>30673372679689</t>
  </si>
  <si>
    <t>PR4575050</t>
  </si>
  <si>
    <t>Uponor LF Brass Female Threaded Adapter, 1/2" PP-RCT x 1/2" NPT</t>
  </si>
  <si>
    <t>30673372681064</t>
  </si>
  <si>
    <t>PR4575075</t>
  </si>
  <si>
    <t>Uponor LF Brass Female Threaded Adapter, 1/2" PP-RCT x 3/4" NPT</t>
  </si>
  <si>
    <t>30673372681071</t>
  </si>
  <si>
    <t>PR4577550</t>
  </si>
  <si>
    <t>Uponor LF Brass Female Threaded Adapter, 3/4" PP-RCT x 1/2" NPT</t>
  </si>
  <si>
    <t>30673372681088</t>
  </si>
  <si>
    <t>PR4577575</t>
  </si>
  <si>
    <t>Uponor LF Brass Female Threaded Adapter, 3/4" PP-RCT x 3/4" NPT</t>
  </si>
  <si>
    <t>30673372681095</t>
  </si>
  <si>
    <t>PR4720500</t>
  </si>
  <si>
    <t>Uponor PP-RCT Brass Union, 1/2"</t>
  </si>
  <si>
    <t>30673372681101</t>
  </si>
  <si>
    <t>PR4720750</t>
  </si>
  <si>
    <t>Uponor PP-RCT Brass Union, 3/4"</t>
  </si>
  <si>
    <t>30673372681118</t>
  </si>
  <si>
    <t>PR4721000</t>
  </si>
  <si>
    <t>Uponor PP-RCT Brass Union, 1"</t>
  </si>
  <si>
    <t>30673372679696</t>
  </si>
  <si>
    <t>PR4721250</t>
  </si>
  <si>
    <t>Uponor PP-RCT Brass Union, 1 1/4"</t>
  </si>
  <si>
    <t>30673372679702</t>
  </si>
  <si>
    <t>PR4721500</t>
  </si>
  <si>
    <t>Uponor PP-RCT Brass Union, 1 1/2"</t>
  </si>
  <si>
    <t>30673372679719</t>
  </si>
  <si>
    <t>PR4722000</t>
  </si>
  <si>
    <t>Uponor PP-RCT Brass Union, 2"</t>
  </si>
  <si>
    <t>30673372679726</t>
  </si>
  <si>
    <t>PR4751000</t>
  </si>
  <si>
    <t>Uponor PP-RCT Tee, 1" x 1" x 1"</t>
  </si>
  <si>
    <t>30673372679733</t>
  </si>
  <si>
    <t>PR4751150</t>
  </si>
  <si>
    <t>Uponor PP-RCT Reducing Tee, 1" x 1" x 1/2"</t>
  </si>
  <si>
    <t>30673372681125</t>
  </si>
  <si>
    <t>PR4751175</t>
  </si>
  <si>
    <t>Uponor PP-RCT Reducing Tee, 1" x 1" x 3/4"</t>
  </si>
  <si>
    <t>30673372681132</t>
  </si>
  <si>
    <t>PR4751250</t>
  </si>
  <si>
    <t>Uponor PP-RCT Tee, 1 1/4" x 1 1/4" x 1 1/4"</t>
  </si>
  <si>
    <t>30673372679740</t>
  </si>
  <si>
    <t>PR4751331</t>
  </si>
  <si>
    <t>Uponor PP-RCT Reducing Tee, 1 1/4" x 1 1/4" x 1"</t>
  </si>
  <si>
    <t>30673372679757</t>
  </si>
  <si>
    <t>PR4751350</t>
  </si>
  <si>
    <t>Uponor PP-RCT Reducing Tee, 1 1/4" x 1 1/4" x 1/2"</t>
  </si>
  <si>
    <t>30673372681149</t>
  </si>
  <si>
    <t>PR4751375</t>
  </si>
  <si>
    <t>Uponor PP-RCT Reducing Tee, 1 1/4" x 1 1/4" x 3/4"</t>
  </si>
  <si>
    <t>30673372681156</t>
  </si>
  <si>
    <t>PR4751500</t>
  </si>
  <si>
    <t>Uponor PP-RCT Tee, 1 1/2" x 1 1/2" x 1 1/2"</t>
  </si>
  <si>
    <t>30673372679764</t>
  </si>
  <si>
    <t>PR4751550</t>
  </si>
  <si>
    <t>Uponor PP-RCT Reducing Tee, 1" x 1/2" x 1/2"</t>
  </si>
  <si>
    <t>30673372681163</t>
  </si>
  <si>
    <t>PR4751551</t>
  </si>
  <si>
    <t>Uponor PP-RCT Reducing Tee, 1 1/2" x 1 1/2" x 1"</t>
  </si>
  <si>
    <t>30673372679771</t>
  </si>
  <si>
    <t>PR4751553</t>
  </si>
  <si>
    <t>Uponor PP-RCT Reducing Tee, 1 1/2" x 1 1/2" x 1 1/4"</t>
  </si>
  <si>
    <t>30673372679788</t>
  </si>
  <si>
    <t>PR4751575</t>
  </si>
  <si>
    <t>Uponor PP-RCT Reducing Tee, 1 1/2" x 1 1/2" x 3/4"</t>
  </si>
  <si>
    <t>30673372681170</t>
  </si>
  <si>
    <t>PR4751775</t>
  </si>
  <si>
    <t>Uponor PP-RCT Reducing Tee, 1" x 3/4" x 3/4"</t>
  </si>
  <si>
    <t>30673372681187</t>
  </si>
  <si>
    <t>PR4752000</t>
  </si>
  <si>
    <t>Uponor PP-RCT Tee, 2" x 2" x 2"</t>
  </si>
  <si>
    <t>30673372679795</t>
  </si>
  <si>
    <t>PR4752210</t>
  </si>
  <si>
    <t>Uponor PP-RCT Reducing Tee, 2" x 2" x 1"</t>
  </si>
  <si>
    <t>30673372679801</t>
  </si>
  <si>
    <t>PR4752213</t>
  </si>
  <si>
    <t>Uponor PP-RCT Reducing Tee, 2" x 2" x 1 1/4"</t>
  </si>
  <si>
    <t>30673372679818</t>
  </si>
  <si>
    <t>PR4752215</t>
  </si>
  <si>
    <t>Uponor PP-RCT Reducing Tee, 2" x 2" x 1 1/2"</t>
  </si>
  <si>
    <t>30673372679825</t>
  </si>
  <si>
    <t>PR4752275</t>
  </si>
  <si>
    <t>Uponor PP-RCT Reducing Tee, 2" x 2" x 3/4"</t>
  </si>
  <si>
    <t>30673372780200</t>
  </si>
  <si>
    <t>PR4752500</t>
  </si>
  <si>
    <t>Uponor PP-RCT Tee, 2 1/2" x 2 1/2" x 2 1/2"</t>
  </si>
  <si>
    <t>673372679831</t>
  </si>
  <si>
    <t>PR4752510</t>
  </si>
  <si>
    <t>Uponor PP-RCT Reducing Tee, 2 1/2" x 2 1/2" x 1"</t>
  </si>
  <si>
    <t>673372679848</t>
  </si>
  <si>
    <t>PR4752513</t>
  </si>
  <si>
    <t>Uponor PP-RCT Reducing Tee, 2 1/2" x 2 1/2" x 1 1/4"</t>
  </si>
  <si>
    <t>673372679855</t>
  </si>
  <si>
    <t>PR4752515</t>
  </si>
  <si>
    <t>Uponor PP-RCT Reducing Tee, 2 1/2" x 2 1/2" x 1 1/2"</t>
  </si>
  <si>
    <t>30673372679863</t>
  </si>
  <si>
    <t>PR4752520</t>
  </si>
  <si>
    <t>Uponor PP-RCT Reducing Tee, 2 1/2" x 2 1/2" x 2"</t>
  </si>
  <si>
    <t>673372679879</t>
  </si>
  <si>
    <t>PR4752575</t>
  </si>
  <si>
    <t>Uponor PP-RCT Reducing Tee, 2 1/2" x 2 1/2" x 3/4"</t>
  </si>
  <si>
    <t>673372681193</t>
  </si>
  <si>
    <t>PR4753000</t>
  </si>
  <si>
    <t>Uponor PP-RCT Tee, 3" x 3" x 3"</t>
  </si>
  <si>
    <t>673372679886</t>
  </si>
  <si>
    <t>PR4753310</t>
  </si>
  <si>
    <t>Uponor PP-RCT Reducing Tee, 3" x 3" x 1"</t>
  </si>
  <si>
    <t>673372679893</t>
  </si>
  <si>
    <t>PR4753313</t>
  </si>
  <si>
    <t>Uponor PP-RCT Reducing Tee, 3" x 3" x 1 1/4"</t>
  </si>
  <si>
    <t>673372679909</t>
  </si>
  <si>
    <t>PR4753315</t>
  </si>
  <si>
    <t>Uponor PP-RCT Reducing Tee, 3" x 3" x 1 1/2"</t>
  </si>
  <si>
    <t>673372679916</t>
  </si>
  <si>
    <t>PR4753320</t>
  </si>
  <si>
    <t>Uponor PP-RCT Reducing Tee, 3" x 3" x 2"</t>
  </si>
  <si>
    <t>673372679923</t>
  </si>
  <si>
    <t>PR4753325</t>
  </si>
  <si>
    <t>Uponor PP-RCT Reducing Tee, 3'' x 3" x 2 1/2"</t>
  </si>
  <si>
    <t>673372679930</t>
  </si>
  <si>
    <t>PR4754000</t>
  </si>
  <si>
    <t>Uponor PP-RCT Tee, 4" x 4" x 4"</t>
  </si>
  <si>
    <t>673372679947</t>
  </si>
  <si>
    <t>PR4754425</t>
  </si>
  <si>
    <t>Uponor PP-RCT Reducing Tee, 4" x 4" x 2 1/2"</t>
  </si>
  <si>
    <t>673372679954</t>
  </si>
  <si>
    <t>PR4754430</t>
  </si>
  <si>
    <t>Uponor PP-RCT Reducing Tee, 4" x 4" x 3"</t>
  </si>
  <si>
    <t>673372679961</t>
  </si>
  <si>
    <t>PR4755050</t>
  </si>
  <si>
    <t>Uponor PP-RCT Tee, 1/2" x 1/2" x 1/2"</t>
  </si>
  <si>
    <t>30673372681200</t>
  </si>
  <si>
    <t>PR4755075</t>
  </si>
  <si>
    <t>Uponor PP-RCT Reducing Tee, 1/2" x 1/2" x 3/4"</t>
  </si>
  <si>
    <t>30673372681217</t>
  </si>
  <si>
    <t>PR4757550</t>
  </si>
  <si>
    <t>Uponor PP-RCT Reducing Tee, 3/4" x 3/4" x 1/2"</t>
  </si>
  <si>
    <t>30673372681224</t>
  </si>
  <si>
    <t>PR4757575</t>
  </si>
  <si>
    <t>Uponor PP-RCT Tee, 3/4" x 3/4" x 3/4"</t>
  </si>
  <si>
    <t>30673372681231</t>
  </si>
  <si>
    <t>PR4764510</t>
  </si>
  <si>
    <t>Uponor PP-RCT 45 Elbow, 1" x 1"</t>
  </si>
  <si>
    <t>30673372679979</t>
  </si>
  <si>
    <t>PR4764513</t>
  </si>
  <si>
    <t>Uponor PP-RCT 45 Elbow, 1 1/4" x 1 1/4"</t>
  </si>
  <si>
    <t>30673372679986</t>
  </si>
  <si>
    <t>PR4764515</t>
  </si>
  <si>
    <t>Uponor PP-RCT 45 Elbow, 1 1/2" x 1 1/2"</t>
  </si>
  <si>
    <t>30673372679993</t>
  </si>
  <si>
    <t>PR4764520</t>
  </si>
  <si>
    <t>Uponor PP-RCT 45 Elbow, 2" x 2"</t>
  </si>
  <si>
    <t>30673372680005</t>
  </si>
  <si>
    <t>PR4764525</t>
  </si>
  <si>
    <t>Uponor PP-RCT 45 Elbow, 2 1/2" x 2 1/2"</t>
  </si>
  <si>
    <t>673372680011</t>
  </si>
  <si>
    <t>PR4764530</t>
  </si>
  <si>
    <t>Uponor PP-RCT 45 Elbow, 3" x 3"</t>
  </si>
  <si>
    <t>673372680028</t>
  </si>
  <si>
    <t>PR4764540</t>
  </si>
  <si>
    <t>Uponor PP-RCT 45 Elbow, 4" x 4"</t>
  </si>
  <si>
    <t>673372680035</t>
  </si>
  <si>
    <t>PR4764550</t>
  </si>
  <si>
    <t>Uponor PP-RCT 45 Elbow, 1/2" x 1/2"</t>
  </si>
  <si>
    <t>30673372681248</t>
  </si>
  <si>
    <t>PR4764575</t>
  </si>
  <si>
    <t>Uponor PP-RCT 45 Elbow, 3/4" x 3/4"</t>
  </si>
  <si>
    <t>30673372681255</t>
  </si>
  <si>
    <t>PR4769010</t>
  </si>
  <si>
    <t>Uponor PP-RCT 90 Elbow, 1" x 1"</t>
  </si>
  <si>
    <t>30673372680043</t>
  </si>
  <si>
    <t>PR4769013</t>
  </si>
  <si>
    <t>Uponor PP-RCT 90 Elbow, 1 1/4" x 1 1/4"</t>
  </si>
  <si>
    <t>30673372680050</t>
  </si>
  <si>
    <t>PR4769015</t>
  </si>
  <si>
    <t>Uponor PP-RCT 90 Elbow, 1 1/2" x 1 1/2"</t>
  </si>
  <si>
    <t>30673372680067</t>
  </si>
  <si>
    <t>PR4769020</t>
  </si>
  <si>
    <t>Uponor PP-RCT 90 Elbow, 2" x 2"</t>
  </si>
  <si>
    <t>30673372680074</t>
  </si>
  <si>
    <t>PR4769025</t>
  </si>
  <si>
    <t>Uponor PP-RCT 90 Elbow, 2 1/2" x 2 1/2"</t>
  </si>
  <si>
    <t>673372680080</t>
  </si>
  <si>
    <t>PR4769030</t>
  </si>
  <si>
    <t>Uponor PP-RCT 90 Elbow, 3" x 3"</t>
  </si>
  <si>
    <t>673372680097</t>
  </si>
  <si>
    <t>PR4769040</t>
  </si>
  <si>
    <t>Uponor PP-RCT 90 Elbow, 4" x 4"</t>
  </si>
  <si>
    <t>673372680103</t>
  </si>
  <si>
    <t>PR4769050</t>
  </si>
  <si>
    <t>Uponor PP-RCT 90 Elbow, 1/2" x 1/2"</t>
  </si>
  <si>
    <t>30673372681262</t>
  </si>
  <si>
    <t>PR4769075</t>
  </si>
  <si>
    <t>Uponor PP-RCT 90 Elbow, 3/4" x 3/4"</t>
  </si>
  <si>
    <t>30673372681279</t>
  </si>
  <si>
    <t>PR4771010</t>
  </si>
  <si>
    <t>Uponor PP-RCT Coupling, 1" x 1"</t>
  </si>
  <si>
    <t>30673372680111</t>
  </si>
  <si>
    <t>PR4771050</t>
  </si>
  <si>
    <t>Uponor PP-RCT Fitting Reducer, 1" x 1/2"</t>
  </si>
  <si>
    <t>30673372681286</t>
  </si>
  <si>
    <t>PR4771075</t>
  </si>
  <si>
    <t>Uponor PP-RCT Fitting Reducer, 1" x 3/4"</t>
  </si>
  <si>
    <t>30673372681293</t>
  </si>
  <si>
    <t>PR4771310</t>
  </si>
  <si>
    <t>Uponor PP-RCT Fitting Reducer, 1 1/4" x 1"</t>
  </si>
  <si>
    <t>30673372680128</t>
  </si>
  <si>
    <t>PR4771313</t>
  </si>
  <si>
    <t>Uponor PP-RCT Coupling, 1 1/4" x 1 1/4"</t>
  </si>
  <si>
    <t>30673372680135</t>
  </si>
  <si>
    <t>PR4771350</t>
  </si>
  <si>
    <t>Uponor PP-RCT Fitting Reducer, 1 1/4" x 1/2"</t>
  </si>
  <si>
    <t>30673372681309</t>
  </si>
  <si>
    <t>PR4771375</t>
  </si>
  <si>
    <t>Uponor PP-RCT Fitting Reducer, 1 1/4" x 3/4"</t>
  </si>
  <si>
    <t>30673372681316</t>
  </si>
  <si>
    <t>PR4771510</t>
  </si>
  <si>
    <t>Uponor PP-RCT Fitting Reducer, 1 1/2" x 1"</t>
  </si>
  <si>
    <t>30673372680142</t>
  </si>
  <si>
    <t>PR4771513</t>
  </si>
  <si>
    <t>Uponor PP-RCT Fitting Reducer, 1 1/2" x 1 1/4"</t>
  </si>
  <si>
    <t>30673372680159</t>
  </si>
  <si>
    <t>PR4771515</t>
  </si>
  <si>
    <t>Uponor PP-RCT Coupling, 1 1/2" x 1 1/2"</t>
  </si>
  <si>
    <t>30673372680166</t>
  </si>
  <si>
    <t>PR4771550</t>
  </si>
  <si>
    <t>Uponor PP-RCT Fitting Reducer, 1 1/2" x 1/2"</t>
  </si>
  <si>
    <t>30673372681323</t>
  </si>
  <si>
    <t>PR4771575</t>
  </si>
  <si>
    <t>Uponor PP-RCT Fitting Reducer, 1 1/2" x 3/4"</t>
  </si>
  <si>
    <t>30673372681330</t>
  </si>
  <si>
    <t>PR4772010</t>
  </si>
  <si>
    <t>Uponor PP-RCT Fitting Reducer, 2" x 1"</t>
  </si>
  <si>
    <t>30673372680173</t>
  </si>
  <si>
    <t>PR4772013</t>
  </si>
  <si>
    <t>Uponor PP-RCT Fitting Reducer, 2" x 1 1/4"</t>
  </si>
  <si>
    <t>30673372680180</t>
  </si>
  <si>
    <t>PR4772015</t>
  </si>
  <si>
    <t>Uponor PP-RCT Fitting Reducer, 2" x 1 1/2"</t>
  </si>
  <si>
    <t>30673372680197</t>
  </si>
  <si>
    <t>PR4772020</t>
  </si>
  <si>
    <t>Uponor PP-RCT Coupling, 2" x 2"</t>
  </si>
  <si>
    <t>30673372680203</t>
  </si>
  <si>
    <t>PR4772075</t>
  </si>
  <si>
    <t>Uponor PP-RCT Fitting Reducer, 2" x 3/4"</t>
  </si>
  <si>
    <t>30673372681347</t>
  </si>
  <si>
    <t>PR4772510</t>
  </si>
  <si>
    <t>Uponor PP-RCT Fitting Reducer, 2 1/2" x 1"</t>
  </si>
  <si>
    <t>30673372680210</t>
  </si>
  <si>
    <t>PR4772513</t>
  </si>
  <si>
    <t>Uponor PP-RCT Fitting Reducer, 2 1/2" x 1 1/4"</t>
  </si>
  <si>
    <t>30673372680227</t>
  </si>
  <si>
    <t>PR4772515</t>
  </si>
  <si>
    <t>Uponor PP-RCT Fitting Reducer, 2 1/2" x 1 1/2"</t>
  </si>
  <si>
    <t>30673372680234</t>
  </si>
  <si>
    <t>PR4772520</t>
  </si>
  <si>
    <t>Uponor PP-RCT Fitting Reducer, 2 1/2" x 2''</t>
  </si>
  <si>
    <t>30673372680241</t>
  </si>
  <si>
    <t>PR4772525</t>
  </si>
  <si>
    <t>Uponor PP-RCT Coupling, 2 1/2" x 2 1/2"</t>
  </si>
  <si>
    <t>30673372680258</t>
  </si>
  <si>
    <t>PR4772550</t>
  </si>
  <si>
    <t>Uponor PP-RCT Fitting Reducer, 2 1/2" x 1/2"</t>
  </si>
  <si>
    <t>30673372681354</t>
  </si>
  <si>
    <t>PR4772575</t>
  </si>
  <si>
    <t>Uponor PP-RCT Fitting Reducer, 2 1/2" x 3/4"</t>
  </si>
  <si>
    <t>30673372681361</t>
  </si>
  <si>
    <t>PR4773015</t>
  </si>
  <si>
    <t>Uponor PP-RCT Fitting Reducer, 3" x 1 1/2"</t>
  </si>
  <si>
    <t>30673372680265</t>
  </si>
  <si>
    <t>PR4773020</t>
  </si>
  <si>
    <t>Uponor PP-RCT Fitting Reducer, 3" x 2"</t>
  </si>
  <si>
    <t>30673372680272</t>
  </si>
  <si>
    <t>PR4773025</t>
  </si>
  <si>
    <t>Uponor PP-RCT Fitting Reducer, 3" x 2 1/2"</t>
  </si>
  <si>
    <t>30673372680289</t>
  </si>
  <si>
    <t>PR4773030</t>
  </si>
  <si>
    <t>Uponor PP-RCT Coupling, 3" x 3"</t>
  </si>
  <si>
    <t>673372680295</t>
  </si>
  <si>
    <t>PR4774040</t>
  </si>
  <si>
    <t>Uponor PP-RCT Coupling, 4" x 4"</t>
  </si>
  <si>
    <t>673372680301</t>
  </si>
  <si>
    <t>PR4775050</t>
  </si>
  <si>
    <t>Uponor PP-RCT Coupling, 1/2" x 1/2"</t>
  </si>
  <si>
    <t>30673372681378</t>
  </si>
  <si>
    <t>PR4777550</t>
  </si>
  <si>
    <t>Uponor PP-RCT Fitting Reducer, 3/4" x 1/2"</t>
  </si>
  <si>
    <t>30673372681385</t>
  </si>
  <si>
    <t>PR4777575</t>
  </si>
  <si>
    <t>Uponor PP-RCT Coupling, 3/4" x 3/4"</t>
  </si>
  <si>
    <t>30673372681392</t>
  </si>
  <si>
    <t>PR47810010</t>
  </si>
  <si>
    <t>Uponor PP-RCT Saddle, 10" x 1", for Outlet Fusion</t>
  </si>
  <si>
    <t>30673372680319</t>
  </si>
  <si>
    <t>PR47810013</t>
  </si>
  <si>
    <t>Uponor PP-RCT Saddle, 10" x 1 1/4", for Outlet Fusion</t>
  </si>
  <si>
    <t>30673372724723</t>
  </si>
  <si>
    <t>PR47810015</t>
  </si>
  <si>
    <t>Uponor PP-RCT Saddle, 10" x 1 1/2", for Outlet Fusion</t>
  </si>
  <si>
    <t>30673372724730</t>
  </si>
  <si>
    <t>PR47810020</t>
  </si>
  <si>
    <t>Uponor PP-RCT Saddle, 10" x 2", for Outlet Fusion</t>
  </si>
  <si>
    <t>30673372680326</t>
  </si>
  <si>
    <t>PR47810025</t>
  </si>
  <si>
    <t>Uponor PP-RCT Saddle, 10" x 2 1/2", for Outlet Fusion</t>
  </si>
  <si>
    <t>30673372680333</t>
  </si>
  <si>
    <t>PR47810030</t>
  </si>
  <si>
    <t>Uponor PP-RCT Saddle, 10" x 3", for Outlet Fusion</t>
  </si>
  <si>
    <t>30673372680340</t>
  </si>
  <si>
    <t>PR47810040</t>
  </si>
  <si>
    <t>Uponor PP-RCT Saddle, 10" x 4", for Outlet Fusion</t>
  </si>
  <si>
    <t>673372680356</t>
  </si>
  <si>
    <t>PR47810050</t>
  </si>
  <si>
    <t>Uponor PP-RCT Saddle, 10" x 1/2", for Outlet Fusion</t>
  </si>
  <si>
    <t>30673372724747</t>
  </si>
  <si>
    <t>PR47810075</t>
  </si>
  <si>
    <t>Uponor PP-RCT Saddle, 10" x 3/4", for Outlet Fusion</t>
  </si>
  <si>
    <t>30673372724754</t>
  </si>
  <si>
    <t>PR47812020</t>
  </si>
  <si>
    <t>Uponor PP-RCT Saddle, 12" x 2", for Outlet Fusion</t>
  </si>
  <si>
    <t>30673372680364</t>
  </si>
  <si>
    <t>PR47812025</t>
  </si>
  <si>
    <t>Uponor PP-RCT Saddle, 12" x 2 1/2", for Outlet Fusion</t>
  </si>
  <si>
    <t>30673372680371</t>
  </si>
  <si>
    <t>PR47812030</t>
  </si>
  <si>
    <t>Uponor PP-RCT Saddle, 12" x 3", for Outlet Fusion</t>
  </si>
  <si>
    <t>30673372680388</t>
  </si>
  <si>
    <t>PR47812040</t>
  </si>
  <si>
    <t>Uponor PP-RCT Saddle, 12" x 4", for Outlet Fusion</t>
  </si>
  <si>
    <t>673372680394</t>
  </si>
  <si>
    <t>PR4781350</t>
  </si>
  <si>
    <t>Uponor PP-RCT Saddle, 1 1/4" x 1/2", for Outlet Fusion</t>
  </si>
  <si>
    <t>30673372681408</t>
  </si>
  <si>
    <t>PR4781375</t>
  </si>
  <si>
    <t>Uponor PP-RCT Saddle, 1 1/4" x 3/4", for Outlet Fusion</t>
  </si>
  <si>
    <t>30673372681415</t>
  </si>
  <si>
    <t>PR4781550</t>
  </si>
  <si>
    <t>Uponor PP-RCT Saddle, 1 1/2" x 1/2", for Outlet Fusion</t>
  </si>
  <si>
    <t>30673372681422</t>
  </si>
  <si>
    <t>PR4781575</t>
  </si>
  <si>
    <t>Uponor PP-RCT Saddle, 1 1/2" x 3/4", for Outlet Fusion</t>
  </si>
  <si>
    <t>30673372681439</t>
  </si>
  <si>
    <t>PR4782010</t>
  </si>
  <si>
    <t>Uponor PP-RCT Saddle, 2" x 1", for Outlet Fusion</t>
  </si>
  <si>
    <t>30673372680401</t>
  </si>
  <si>
    <t>PR4782050</t>
  </si>
  <si>
    <t>Uponor PP-RCT Saddle, 2" x 1/2", for Outlet Fusion</t>
  </si>
  <si>
    <t>30673372681446</t>
  </si>
  <si>
    <t>PR4782075</t>
  </si>
  <si>
    <t>Uponor PP-RCT Saddle, 2" x 3/4", for Outlet Fusion</t>
  </si>
  <si>
    <t>30673372681453</t>
  </si>
  <si>
    <t>PR4782510</t>
  </si>
  <si>
    <t>Uponor PP-RCT Saddle, 2 1/2" x 1", for Outlet Fusion</t>
  </si>
  <si>
    <t>30673372680418</t>
  </si>
  <si>
    <t>PR4782513</t>
  </si>
  <si>
    <t>Uponor PP-RCT Saddle, 2 1/2" x 1 1/4", for Outlet Fusion</t>
  </si>
  <si>
    <t>30673372724761</t>
  </si>
  <si>
    <t>PR4782550</t>
  </si>
  <si>
    <t>Uponor PP-RCT Saddle, 2 1/2" x 1/2", for Outlet Fusion</t>
  </si>
  <si>
    <t>30673372681460</t>
  </si>
  <si>
    <t>PR4782575</t>
  </si>
  <si>
    <t>Uponor PP-RCT Saddle, 2 1/2" x 3/4", for Outlet Fusion</t>
  </si>
  <si>
    <t>30673372681477</t>
  </si>
  <si>
    <t>PR4783010</t>
  </si>
  <si>
    <t>Uponor PP-RCT Saddle, 3" x 1", for Outlet Fusion</t>
  </si>
  <si>
    <t>30673372680425</t>
  </si>
  <si>
    <t>PR4783013</t>
  </si>
  <si>
    <t>Uponor PP-RCT Saddle, 3" x 1 1/4", for Outlet Fusion</t>
  </si>
  <si>
    <t>30673372724778</t>
  </si>
  <si>
    <t>PR4783050</t>
  </si>
  <si>
    <t>Uponor PP-RCT Saddle, 3" x 1/2", for Outlet Fusion</t>
  </si>
  <si>
    <t>30673372681484</t>
  </si>
  <si>
    <t>PR4783075</t>
  </si>
  <si>
    <t>Uponor PP-RCT Saddle, 3" x 3/4", for Outlet Fusion</t>
  </si>
  <si>
    <t>30673372681491</t>
  </si>
  <si>
    <t>PR4784010</t>
  </si>
  <si>
    <t>Uponor PP-RCT Saddle, 4" x 1", for Outlet Fusion</t>
  </si>
  <si>
    <t>30673372680432</t>
  </si>
  <si>
    <t>PR4784013</t>
  </si>
  <si>
    <t>Uponor PP-RCT Saddle, 4" x 1 1/4", for Outlet Fusion</t>
  </si>
  <si>
    <t>30673372680449</t>
  </si>
  <si>
    <t>PR4784015</t>
  </si>
  <si>
    <t>Uponor PP-RCT Saddle, 4" x 1 1/2", for Outlet Fusion</t>
  </si>
  <si>
    <t>30673372680456</t>
  </si>
  <si>
    <t>PR4784020</t>
  </si>
  <si>
    <t>Uponor PP-RCT Saddle, 4" x 2", for Outlet Fusion</t>
  </si>
  <si>
    <t>30673372680463</t>
  </si>
  <si>
    <t>PR4784050</t>
  </si>
  <si>
    <t>Uponor PP-RCT Saddle, 4" x 1/2", for Outlet Fusion</t>
  </si>
  <si>
    <t>30673372681507</t>
  </si>
  <si>
    <t>PR4784075</t>
  </si>
  <si>
    <t>Uponor PP-RCT Saddle, 4" x 3/4", for Outlet Fusion</t>
  </si>
  <si>
    <t>30673372681514</t>
  </si>
  <si>
    <t>PR4786010</t>
  </si>
  <si>
    <t>Uponor PP-RCT Saddle, 6" x 1", for Outlet Fusion</t>
  </si>
  <si>
    <t>30673372680470</t>
  </si>
  <si>
    <t>PR4786013</t>
  </si>
  <si>
    <t>Uponor PP-RCT Saddle, 6" x 1 1/4", for Outlet Fusion</t>
  </si>
  <si>
    <t>30673372680487</t>
  </si>
  <si>
    <t>PR4786015</t>
  </si>
  <si>
    <t>Uponor PP-RCT Saddle, 6" x 1 1/2", for Outlet Fusion</t>
  </si>
  <si>
    <t>30673372680494</t>
  </si>
  <si>
    <t>PR4786020</t>
  </si>
  <si>
    <t>Uponor PP-RCT Saddle, 6" x 2", for Outlet Fusion</t>
  </si>
  <si>
    <t>30673372680500</t>
  </si>
  <si>
    <t>PR4786025</t>
  </si>
  <si>
    <t>Uponor PP-RCT Saddle, 6" x 2 1/2'', for Outlet Fusion</t>
  </si>
  <si>
    <t>30673372680517</t>
  </si>
  <si>
    <t>PR4786030</t>
  </si>
  <si>
    <t>Uponor PP-RCT Saddle, 6" x 3'', for Outlet Fusion</t>
  </si>
  <si>
    <t>30673372680524</t>
  </si>
  <si>
    <t>PR4786050</t>
  </si>
  <si>
    <t>Uponor PP-RCT Saddle, 6" x 1/2", for Outlet Fusion</t>
  </si>
  <si>
    <t>30673372724785</t>
  </si>
  <si>
    <t>PR4786075</t>
  </si>
  <si>
    <t>Uponor PP-RCT Saddle, 6" x 3/4", for Outlet Fusion</t>
  </si>
  <si>
    <t>30673372724792</t>
  </si>
  <si>
    <t>PR4788010</t>
  </si>
  <si>
    <t>Uponor PP-RCT Saddle, 8" x 1", for Outlet Fusion</t>
  </si>
  <si>
    <t>30673372680531</t>
  </si>
  <si>
    <t>PR4788013</t>
  </si>
  <si>
    <t>Uponor PP-RCT Saddle, 8" x 1 1/4", for Outlet Fusion</t>
  </si>
  <si>
    <t>30673372724808</t>
  </si>
  <si>
    <t>PR4788015</t>
  </si>
  <si>
    <t>Uponor PP-RCT Saddle, 8" x 1 1/2", for Outlet Fusion</t>
  </si>
  <si>
    <t>30673372680548</t>
  </si>
  <si>
    <t>PR4788020</t>
  </si>
  <si>
    <t>Uponor PP-RCT Saddle, 8" x 2", for Outlet Fusion</t>
  </si>
  <si>
    <t>30673372680555</t>
  </si>
  <si>
    <t>PR4788025</t>
  </si>
  <si>
    <t>Uponor PP-RCT Saddle, 8" x 2 1/2", for Outlet Fusion</t>
  </si>
  <si>
    <t>30673372680562</t>
  </si>
  <si>
    <t>PR4788030</t>
  </si>
  <si>
    <t>Uponor PP-RCT Saddle, 8" x 3", for Outlet Fusion</t>
  </si>
  <si>
    <t>30673372680579</t>
  </si>
  <si>
    <t>PR4788040</t>
  </si>
  <si>
    <t>Uponor PP-RCT Saddle, 8" x 4", for Outlet Fusion</t>
  </si>
  <si>
    <t>673372680585</t>
  </si>
  <si>
    <t>PR4788050</t>
  </si>
  <si>
    <t>Uponor PP-RCT Saddle, 8" x 1/2", for Outlet Fusion</t>
  </si>
  <si>
    <t>30673372724815</t>
  </si>
  <si>
    <t>PR4788075</t>
  </si>
  <si>
    <t>Uponor PP-RCT Saddle, 8" x 3/4", for Outlet Fusion</t>
  </si>
  <si>
    <t>30673372724822</t>
  </si>
  <si>
    <t>PR47910010</t>
  </si>
  <si>
    <t>Uponor PP-RCT Transition Saddle, 10" x 1", Female NPT, for Outlet Fusion</t>
  </si>
  <si>
    <t>30673372724839</t>
  </si>
  <si>
    <t>PR47910050</t>
  </si>
  <si>
    <t>Uponor PP-RCT Transition Saddle, 10" x 1/2", Female NPT, for Outlet Fusion</t>
  </si>
  <si>
    <t>30673372724846</t>
  </si>
  <si>
    <t>PR47910075</t>
  </si>
  <si>
    <t>Uponor PP-RCT Transition Saddle, 10" x 3/4", Female NPT, for Outlet Fusion</t>
  </si>
  <si>
    <t>30673372724853</t>
  </si>
  <si>
    <t>PR4791550</t>
  </si>
  <si>
    <t>Uponor PP-RCT Transition Saddle, 1 1/2" x 1/2", Female NPT, for Outlet Fusion</t>
  </si>
  <si>
    <t>30673372724860</t>
  </si>
  <si>
    <t>PR4791575</t>
  </si>
  <si>
    <t>Uponor PP-RCT Transition Saddle, 1 1/2" x 3/4", Female NPT, for Outlet Fusion</t>
  </si>
  <si>
    <t>30673372724877</t>
  </si>
  <si>
    <t>PR4792050</t>
  </si>
  <si>
    <t>Uponor PP-RCT Transition Saddle, 2" x 1/2", Female NPT, for Outlet Fusion</t>
  </si>
  <si>
    <t>30673372724884</t>
  </si>
  <si>
    <t>PR4792075</t>
  </si>
  <si>
    <t>Uponor PP-RCT Transition Saddle, 2" x 3/4", Female NPT, for Outlet Fusion</t>
  </si>
  <si>
    <t>30673372724891</t>
  </si>
  <si>
    <t>PR4792510</t>
  </si>
  <si>
    <t>Uponor PP-RCT Transition Saddle, 2 1/2" x 1", Female NPT, for Outlet Fusion</t>
  </si>
  <si>
    <t>30673372724907</t>
  </si>
  <si>
    <t>PR4792550</t>
  </si>
  <si>
    <t>Uponor PP-RCT Transition Saddle, 2 1/2" x 1/2", Female NPT, for Outlet Fusion</t>
  </si>
  <si>
    <t>30673372724914</t>
  </si>
  <si>
    <t>PR4792575</t>
  </si>
  <si>
    <t>Uponor PP-RCT Transition Saddle, 2 1/2" x 3/4", Female NPT, for Outlet Fusion</t>
  </si>
  <si>
    <t>30673372724921</t>
  </si>
  <si>
    <t>PR4793010</t>
  </si>
  <si>
    <t>Uponor PP-RCT Transition Saddle, 3" x 1", Female NPT, for Outlet Fusion</t>
  </si>
  <si>
    <t>30673372724938</t>
  </si>
  <si>
    <t>PR4793050</t>
  </si>
  <si>
    <t>Uponor PP-RCT Transition Saddle, 3" x 1/2", Female NPT, for Outlet Fusion</t>
  </si>
  <si>
    <t>30673372724945</t>
  </si>
  <si>
    <t>PR4793075</t>
  </si>
  <si>
    <t>Uponor PP-RCT Transition Saddle, 3" x 3/4", Female NPT, for Outlet Fusion</t>
  </si>
  <si>
    <t>30673372724952</t>
  </si>
  <si>
    <t>PR4794010</t>
  </si>
  <si>
    <t>Uponor PP-RCT Transition Saddle, 4" x 1", Female NPT, for Outlet Fusion</t>
  </si>
  <si>
    <t>30673372724969</t>
  </si>
  <si>
    <t>PR4794050</t>
  </si>
  <si>
    <t>Uponor PP-RCT Transition Saddle, 4" x 1/2", Female NPT, for Outlet Fusion</t>
  </si>
  <si>
    <t>30673372724976</t>
  </si>
  <si>
    <t>PR4794075</t>
  </si>
  <si>
    <t>Uponor PP-RCT Transition Saddle, 4" x 3/4", Female NPT, for Outlet Fusion</t>
  </si>
  <si>
    <t>30673372724983</t>
  </si>
  <si>
    <t>PR4796010</t>
  </si>
  <si>
    <t>Uponor PP-RCT Transition Saddle, 6" x 1", Female NPT, for Outlet Fusion</t>
  </si>
  <si>
    <t>30673372724990</t>
  </si>
  <si>
    <t>PR4796050</t>
  </si>
  <si>
    <t>Uponor PP-RCT Transition Saddle, 6" x 1/2", Female NPT, for Outlet Fusion</t>
  </si>
  <si>
    <t>30673372725003</t>
  </si>
  <si>
    <t>PR4796075</t>
  </si>
  <si>
    <t>Uponor PP-RCT Transition Saddle, 6" x 3/4", Female NPT, for Outlet Fusion</t>
  </si>
  <si>
    <t>30673372725010</t>
  </si>
  <si>
    <t>PR4798010</t>
  </si>
  <si>
    <t>Uponor PP-RCT Transition Saddle, 8" x 1", Female NPT, for Outlet Fusion</t>
  </si>
  <si>
    <t>30673372725027</t>
  </si>
  <si>
    <t>PR4798050</t>
  </si>
  <si>
    <t>Uponor PP-RCT Transition Saddle, 8" x 1/2", Female NPT, for Outlet Fusion</t>
  </si>
  <si>
    <t>30673372725034</t>
  </si>
  <si>
    <t>PR4798075</t>
  </si>
  <si>
    <t>Uponor PP-RCT Transition Saddle, 8" x 3/4", Female NPT, for Outlet Fusion</t>
  </si>
  <si>
    <t>30673372725041</t>
  </si>
  <si>
    <t>PR4811550</t>
  </si>
  <si>
    <t>Uponor PP-RCT Transition Saddle, 1 1/2" x  1/2", Male NPT, for Outlet Fusion</t>
  </si>
  <si>
    <t>30673372753822</t>
  </si>
  <si>
    <t>PR4811575</t>
  </si>
  <si>
    <t>Uponor PP-RCT Transition Saddle, 1 1/2" x  3/4", Male NPT, for Outlet Fusion</t>
  </si>
  <si>
    <t>30673372753884</t>
  </si>
  <si>
    <t>PR4812050</t>
  </si>
  <si>
    <t>Uponor PP-RCT Transition Saddle, 2" x  1/2", Male NPT, for Outlet Fusion</t>
  </si>
  <si>
    <t>30673372753839</t>
  </si>
  <si>
    <t>PR4812075</t>
  </si>
  <si>
    <t>Uponor PP-RCT Transition Saddle, 2" x  3/4", Male NPT, for Outlet Fusion</t>
  </si>
  <si>
    <t>30673372753891</t>
  </si>
  <si>
    <t>PR4812550</t>
  </si>
  <si>
    <t>Uponor PP-RCT Transition Saddle, 2 1/2" x  1/2", Male NPT, for Outlet Fusion</t>
  </si>
  <si>
    <t>30673372753846</t>
  </si>
  <si>
    <t>PR4812575</t>
  </si>
  <si>
    <t>Uponor PP-RCT Transition Saddle, 2 1/2" x  3/4", Male NPT, for Outlet Fusion</t>
  </si>
  <si>
    <t>30673372753907</t>
  </si>
  <si>
    <t>PR4813050</t>
  </si>
  <si>
    <t>Uponor PP-RCT Transition Saddle, 3" x  1/2", Male NPT, for Outlet Fusion</t>
  </si>
  <si>
    <t>30673372753853</t>
  </si>
  <si>
    <t>PR4813075</t>
  </si>
  <si>
    <t>Uponor PP-RCT Transition Saddle, 3" x  3/4", Male NPT, for Outlet Fusion</t>
  </si>
  <si>
    <t>30673372753914</t>
  </si>
  <si>
    <t>PR4814050</t>
  </si>
  <si>
    <t>Uponor PP-RCT Transition Saddle, 4" x  1/2", Male NPT, for Outlet Fusion</t>
  </si>
  <si>
    <t>30673372753860</t>
  </si>
  <si>
    <t>PR4814075</t>
  </si>
  <si>
    <t>Uponor PP-RCT Transition Saddle, 4" x  3/4", Male NPT, for Outlet Fusion</t>
  </si>
  <si>
    <t>30673372753921</t>
  </si>
  <si>
    <t>PR4816050</t>
  </si>
  <si>
    <t>Uponor PP-RCT Transition Saddle, 6" x  1/2", Male NPT, for Outlet Fusion</t>
  </si>
  <si>
    <t>30673372753877</t>
  </si>
  <si>
    <t>PR4816075</t>
  </si>
  <si>
    <t>Uponor PP-RCT Transition Saddle, 6" x  3/4", Male NPT, for Outlet Fusion</t>
  </si>
  <si>
    <t>30673372753938</t>
  </si>
  <si>
    <t>PR5000SK</t>
  </si>
  <si>
    <t>Uponor PP-RCT Demo Kit</t>
  </si>
  <si>
    <t>673372731478</t>
  </si>
  <si>
    <t>PR5521010</t>
  </si>
  <si>
    <t>Uponor Brass Male Threaded Adapter, 1" PP-RCT x 1" NPT</t>
  </si>
  <si>
    <t>30673372686472</t>
  </si>
  <si>
    <t>PR5521313</t>
  </si>
  <si>
    <t>Uponor Brass Male Threaded Adapter, 1 1/4" PP-RCT x 1 1/4" NPT</t>
  </si>
  <si>
    <t>30673372686489</t>
  </si>
  <si>
    <t>PR5521515</t>
  </si>
  <si>
    <t>Uponor Brass Male Threaded Adapter, 1 1/2" PP-RCT x 1 1/2" NPT</t>
  </si>
  <si>
    <t>30673372686496</t>
  </si>
  <si>
    <t>PR5522020</t>
  </si>
  <si>
    <t>Uponor Brass Male Threaded Adapter, 2" PP-RCT x 2" NPT</t>
  </si>
  <si>
    <t>30673372686502</t>
  </si>
  <si>
    <t>PR5525050</t>
  </si>
  <si>
    <t>Uponor Brass Male Threaded Adapter, 1/2" PP-RCT x 1/2" NPT</t>
  </si>
  <si>
    <t>30673372686519</t>
  </si>
  <si>
    <t>PR5527575</t>
  </si>
  <si>
    <t>Uponor Brass Male Threaded Adapter, 3/4" PP-RCT x 3/4" NPT</t>
  </si>
  <si>
    <t>30673372686526</t>
  </si>
  <si>
    <t>PR5571010</t>
  </si>
  <si>
    <t>Uponor Brass Female Threaded Adapter, 1" PP-RCT x 1'' NPT</t>
  </si>
  <si>
    <t>30673372686533</t>
  </si>
  <si>
    <t>PR5571075</t>
  </si>
  <si>
    <t>Uponor Brass Female Threaded Adapter, 1" PP-RCT x 3/4" NPT</t>
  </si>
  <si>
    <t>30673372686540</t>
  </si>
  <si>
    <t>PR5571310</t>
  </si>
  <si>
    <t>Uponor Brass Female Threaded Adapter, 1 1/4" PP-RCT x 1'' NPT</t>
  </si>
  <si>
    <t>30673372686557</t>
  </si>
  <si>
    <t>PR5571313</t>
  </si>
  <si>
    <t>Uponor Brass Female Threaded Adapter, 1 1/4" PP-RCT x 1 1/4" NPT</t>
  </si>
  <si>
    <t>30673372686564</t>
  </si>
  <si>
    <t>PR5571515</t>
  </si>
  <si>
    <t>Uponor Brass Female Threaded Adapter, 1 1/2" PP-RCT x 1 1/2" NPT</t>
  </si>
  <si>
    <t>30673372686571</t>
  </si>
  <si>
    <t>PR5572020</t>
  </si>
  <si>
    <t>Uponor Brass Female Threaded Adapter, 2" PP-RCT x 2'' NPT</t>
  </si>
  <si>
    <t>30673372686588</t>
  </si>
  <si>
    <t>PR5575050</t>
  </si>
  <si>
    <t>Uponor Brass Female Threaded Adapter, 1/2" PP-RCT x 1/2" NPT</t>
  </si>
  <si>
    <t>30673372686595</t>
  </si>
  <si>
    <t>PR5577550</t>
  </si>
  <si>
    <t>Uponor Brass Female Threaded Adapter, 3/4" PP-RCT x 1/2" NPT</t>
  </si>
  <si>
    <t>30673372686601</t>
  </si>
  <si>
    <t>PR5577575</t>
  </si>
  <si>
    <t>Uponor Brass Female Threaded Adapter, 3/4" PP-RCT x 3/4" NPT</t>
  </si>
  <si>
    <t>30673372686618</t>
  </si>
  <si>
    <t>PR57910010</t>
  </si>
  <si>
    <t>Uponor PP-RCT LF Transition Saddle, 10" x 1", Female NPT, for Outlet Fusion</t>
  </si>
  <si>
    <t>30673372753693</t>
  </si>
  <si>
    <t>PR57910050</t>
  </si>
  <si>
    <t>Uponor PP-RCT LF Transition Saddle, 10" x 1/2", Female NPT, for Outlet Fusion</t>
  </si>
  <si>
    <t>30673372753556</t>
  </si>
  <si>
    <t>PR57910075</t>
  </si>
  <si>
    <t>Uponor PP-RCT LF Transition Saddle, 10" x 3/4", Female NPT, for Outlet Fusion</t>
  </si>
  <si>
    <t>30673372753631</t>
  </si>
  <si>
    <t>PR5791550</t>
  </si>
  <si>
    <t>Uponor PP-RCT LF Transition Saddle, 1 1/2" x 1/2", Female NPT, for Outlet Fusion</t>
  </si>
  <si>
    <t>30673372753488</t>
  </si>
  <si>
    <t>PR5791575</t>
  </si>
  <si>
    <t>Uponor PP-RCT LF Transition Saddle, 1 1/2" x 3/4", Female NPT, for Outlet Fusion</t>
  </si>
  <si>
    <t>30673372753563</t>
  </si>
  <si>
    <t>PR5792050</t>
  </si>
  <si>
    <t>Uponor PP-RCT LF Transition Saddle, 2" x 1/2", Female NPT, for Outlet Fusion</t>
  </si>
  <si>
    <t>30673372753495</t>
  </si>
  <si>
    <t>PR5792075</t>
  </si>
  <si>
    <t>Uponor PP-RCT LF Transition Saddle, 2" x 3/4", Female NPT, for Outlet Fusion</t>
  </si>
  <si>
    <t>30673372753570</t>
  </si>
  <si>
    <t>PR5792510</t>
  </si>
  <si>
    <t>Uponor PP-RCT LF Transition Saddle, 2 1/2" x 1", Female NPT, for Outlet Fusion</t>
  </si>
  <si>
    <t>30673372753648</t>
  </si>
  <si>
    <t>PR5792550</t>
  </si>
  <si>
    <t>Uponor PP-RCT LF Transition Saddle, 2 1/2" x 1/2", Female NPT, for Outlet Fusion</t>
  </si>
  <si>
    <t>30673372753501</t>
  </si>
  <si>
    <t>PR5792575</t>
  </si>
  <si>
    <t>Uponor PP-RCT LF Transition Saddle, 2 1/2" x 3/4", Female NPT, for Outlet Fusion</t>
  </si>
  <si>
    <t>30673372753587</t>
  </si>
  <si>
    <t>PR5793010</t>
  </si>
  <si>
    <t>Uponor PP-RCT LF Transition Saddle, 3" x 1", Female NPT, for Outlet Fusion</t>
  </si>
  <si>
    <t>30673372753655</t>
  </si>
  <si>
    <t>PR5793050</t>
  </si>
  <si>
    <t>Uponor PP-RCT LF Transition Saddle, 3" x 1/2", Female NPT, for Outlet Fusion</t>
  </si>
  <si>
    <t>30673372753518</t>
  </si>
  <si>
    <t>PR5793075</t>
  </si>
  <si>
    <t>Uponor PP-RCT LF Transition Saddle, 3" x 3/4", Female NPT, for Outlet Fusion</t>
  </si>
  <si>
    <t>30673372753594</t>
  </si>
  <si>
    <t>PR5794010</t>
  </si>
  <si>
    <t>Uponor PP-RCT LF Transition Saddle, 4" x 1", Female NPT, for Outlet Fusion</t>
  </si>
  <si>
    <t>30673372753662</t>
  </si>
  <si>
    <t>PR5794050</t>
  </si>
  <si>
    <t>Uponor PP-RCT LF Transition Saddle, 4" x 1/2", Female NPT, for Outlet Fusion</t>
  </si>
  <si>
    <t>30673372753525</t>
  </si>
  <si>
    <t>PR5794075</t>
  </si>
  <si>
    <t>Uponor PP-RCT LF Transition Saddle, 4" x 3/4", Female NPT, for Outlet Fusion</t>
  </si>
  <si>
    <t>30673372753600</t>
  </si>
  <si>
    <t>PR5796010</t>
  </si>
  <si>
    <t>Uponor PP-RCT LF Transition Saddle, 6" x 1", Female NPT, for Outlet Fusion</t>
  </si>
  <si>
    <t>30673372753679</t>
  </si>
  <si>
    <t>PR5796050</t>
  </si>
  <si>
    <t>Uponor PP-RCT LF Transition Saddle, 6" x 1/2", Female NPT, for Outlet Fusion</t>
  </si>
  <si>
    <t>30673372753532</t>
  </si>
  <si>
    <t>PR5796075</t>
  </si>
  <si>
    <t>Uponor PP-RCT LF Transition Saddle, 6" x 3/4", Female NPT, for Outlet Fusion</t>
  </si>
  <si>
    <t>30673372753617</t>
  </si>
  <si>
    <t>PR5798010</t>
  </si>
  <si>
    <t>Uponor PP-RCT LF Transition Saddle, 8" x 1", Female NPT, for Outlet Fusion</t>
  </si>
  <si>
    <t>30673372753686</t>
  </si>
  <si>
    <t>PR5798050</t>
  </si>
  <si>
    <t>Uponor PP-RCT LF Transition Saddle, 8" x 1/2", Female NPT, for Outlet Fusion</t>
  </si>
  <si>
    <t>30673372753549</t>
  </si>
  <si>
    <t>PR5798075</t>
  </si>
  <si>
    <t>Uponor PP-RCT LF Transition Saddle, 8" x 3/4", Female NPT, for Outlet Fusion</t>
  </si>
  <si>
    <t>30673372753624</t>
  </si>
  <si>
    <t>PR6000SK</t>
  </si>
  <si>
    <t>673372758895</t>
  </si>
  <si>
    <t>PR6041000</t>
  </si>
  <si>
    <t>Uponor PP-RCT Marking Guide</t>
  </si>
  <si>
    <t>30673372680593</t>
  </si>
  <si>
    <t>PR6071000</t>
  </si>
  <si>
    <t>Uponor PP-RCT Repair Plug</t>
  </si>
  <si>
    <t>30673372680609</t>
  </si>
  <si>
    <t>PR7000SK</t>
  </si>
  <si>
    <t>673372767675</t>
  </si>
  <si>
    <t>PR7221350</t>
  </si>
  <si>
    <t>1/2" Uponor PP-RCT Hot Potable Pipe, SDR 7.4 with Fiber, 13-ft. straight length</t>
  </si>
  <si>
    <t>30673372681521</t>
  </si>
  <si>
    <t>PR72213500</t>
  </si>
  <si>
    <t>1/2" Uponor PP-RCT Cold Potable Pipe, SDR 7.4, 13-ft. straight length</t>
  </si>
  <si>
    <t>30673372681538</t>
  </si>
  <si>
    <t>PR7221375</t>
  </si>
  <si>
    <t>3/4" Uponor PP-RCT Hot Potable Pipe, SDR 7.4 with Fiber, 13-ft. straight length</t>
  </si>
  <si>
    <t>30673372681545</t>
  </si>
  <si>
    <t>PR72213750</t>
  </si>
  <si>
    <t>3/4" Uponor PP-RCT Cold Potable Pipe, SDR 7.4, 13-ft. straight length</t>
  </si>
  <si>
    <t>30673372681552</t>
  </si>
  <si>
    <t>PR7231350</t>
  </si>
  <si>
    <t>1/2" Uponor PP-RCT Mechanical Pipe, SDR 7.4 with Fiber, 13-ft. straight length</t>
  </si>
  <si>
    <t>30673372681569</t>
  </si>
  <si>
    <t>PR7231375</t>
  </si>
  <si>
    <t>3/4" Uponor PP-RCT Mechanical Pipe, SDR 7.4 with Fiber, 13-ft. straight length</t>
  </si>
  <si>
    <t>30673372681576</t>
  </si>
  <si>
    <t>PR9221310</t>
  </si>
  <si>
    <t>1" Uponor PP-RCT Hot Potable Pipe, SDR 9 with Fiber, 13-ft. straight length</t>
  </si>
  <si>
    <t>30673372678477</t>
  </si>
  <si>
    <t>PR9221313</t>
  </si>
  <si>
    <t>1 1/4" Uponor PP-RCT Hot Potable Pipe, SDR 9 with Fiber, 13-ft. straight length</t>
  </si>
  <si>
    <t>30673372678484</t>
  </si>
  <si>
    <t>PR9221315</t>
  </si>
  <si>
    <t>1 1/2" Uponor PP-RCT Hot Potable Pipe, SDR 9 with Fiber, 13-ft. straight length</t>
  </si>
  <si>
    <t>30673372678491</t>
  </si>
  <si>
    <t>PR9221320</t>
  </si>
  <si>
    <t>2" Uponor PP-RCT Hot Potable Pipe, SDR 9 with Fiber, 13-ft. straight length</t>
  </si>
  <si>
    <t>30673372678507</t>
  </si>
  <si>
    <t>PR9221925</t>
  </si>
  <si>
    <t>2 1/2" Uponor PP-RCT Hot Potable Pipe, SDR 9 with Fiber, 19-ft. straight length</t>
  </si>
  <si>
    <t>30673372678514</t>
  </si>
  <si>
    <t>PR9221930</t>
  </si>
  <si>
    <t>3" Uponor PP-RCT Hot Potable Pipe, SDR 9 with Fiber, 19-ft. straight length</t>
  </si>
  <si>
    <t>30673372678521</t>
  </si>
  <si>
    <t>PR9221940</t>
  </si>
  <si>
    <t>4" Uponor PP-RCT Hot Potable Pipe, SDR 9 with Fiber, 19-ft. straight length</t>
  </si>
  <si>
    <t>673372678537</t>
  </si>
  <si>
    <t>PR9221960</t>
  </si>
  <si>
    <t>6" Uponor PP-RCT Hot Potable Pipe, SDR 9 with Fiber, 19-ft. straight length</t>
  </si>
  <si>
    <t>673372678544</t>
  </si>
  <si>
    <t>PR9221980</t>
  </si>
  <si>
    <t>8" Uponor PP-RCT Hot Potable Pipe, SDR 9 with Fiber, 19-ft. straight length</t>
  </si>
  <si>
    <t>673372678551</t>
  </si>
  <si>
    <t>PR9231310</t>
  </si>
  <si>
    <t>1" Uponor PP-RCT Mechanical Pipe, SDR 9 with Fiber, 13-ft. straight length</t>
  </si>
  <si>
    <t>30673372678569</t>
  </si>
  <si>
    <t>PR9231313</t>
  </si>
  <si>
    <t>1 1/4" Uponor PP-RCT Mechanical Pipe, SDR 9 with Fiber, 13-ft. straight length</t>
  </si>
  <si>
    <t>30673372678576</t>
  </si>
  <si>
    <t>PR9231315</t>
  </si>
  <si>
    <t>1 1/2" Uponor PP-RCT Mechanical Pipe, SDR 9 with Fiber, 13-ft. straight length</t>
  </si>
  <si>
    <t>30673372678583</t>
  </si>
  <si>
    <t>PR9231320</t>
  </si>
  <si>
    <t>2" Uponor PP-RCT Mechanical Pipe, SDR 9 with Fiber, 13-ft. straight length</t>
  </si>
  <si>
    <t>30673372678590</t>
  </si>
  <si>
    <t>PR92319100</t>
  </si>
  <si>
    <t>10" Uponor PP-RCT Mechanical Pipe, SDR 9 with Fiber, 19-ft. straight length</t>
  </si>
  <si>
    <t>673372752688</t>
  </si>
  <si>
    <t>PR92319120</t>
  </si>
  <si>
    <t>12" Uponor PP-RCT Mechanical Pipe, SDR 9 with Fiber, 19-ft. straight length</t>
  </si>
  <si>
    <t>673372752701</t>
  </si>
  <si>
    <t>PR9231925</t>
  </si>
  <si>
    <t>2 1/2" Uponor PP-RCT Mechanical Pipe, SDR 9 with Fiber, 19-ft. straight length</t>
  </si>
  <si>
    <t>30673372678606</t>
  </si>
  <si>
    <t>PR9231930</t>
  </si>
  <si>
    <t>3" Uponor PP-RCT Mechanical Pipe, SDR 9 with Fiber, 19-ft. straight length</t>
  </si>
  <si>
    <t>30673372678613</t>
  </si>
  <si>
    <t>PR9231940</t>
  </si>
  <si>
    <t>4" Uponor PP-RCT Mechanical Pipe, SDR 9 with Fiber, 19-ft. straight length</t>
  </si>
  <si>
    <t>673372678629</t>
  </si>
  <si>
    <t>PR9231960</t>
  </si>
  <si>
    <t>6" Uponor PP-RCT Mechanical Pipe, SDR 9 with Fiber, 19-ft. straight length</t>
  </si>
  <si>
    <t>673372678636</t>
  </si>
  <si>
    <t>PR9231980</t>
  </si>
  <si>
    <t>8" Uponor PP-RCT Mechanical Pipe, SDR 9 with Fiber, 19-ft. straight length</t>
  </si>
  <si>
    <t>673372752671</t>
  </si>
  <si>
    <t>PR9298100</t>
  </si>
  <si>
    <t>Uponor PP-RCT Flange Adapter, 10", SDR 9</t>
  </si>
  <si>
    <t>673372725057</t>
  </si>
  <si>
    <t>PR9298120</t>
  </si>
  <si>
    <t>Uponor PP-RCT Flange Adapter, 12", SDR 9</t>
  </si>
  <si>
    <t>673372725064</t>
  </si>
  <si>
    <t>PR929840</t>
  </si>
  <si>
    <t>Uponor PP-RCT Flange Adapter, 4", SDR 9, Butt or Socket Fused with Coupling</t>
  </si>
  <si>
    <t>673372680615</t>
  </si>
  <si>
    <t>PR929860</t>
  </si>
  <si>
    <t>Uponor PP-RCT Flange Adapter, 6", SDR 9</t>
  </si>
  <si>
    <t>673372680622</t>
  </si>
  <si>
    <t>PR929880</t>
  </si>
  <si>
    <t>Uponor PP-RCT Flange Adapter, 8", SDR 9</t>
  </si>
  <si>
    <t>673372680639</t>
  </si>
  <si>
    <t>PR929880N</t>
  </si>
  <si>
    <t>Uponor PP-RCT Flange Adapter, 8", SDR 9, Non-butterfly-valve Compliant</t>
  </si>
  <si>
    <t>673372757676</t>
  </si>
  <si>
    <t>PR9435100</t>
  </si>
  <si>
    <t>Uponor PP-RCT End Cap, 10", SDR 9</t>
  </si>
  <si>
    <t>673372725071</t>
  </si>
  <si>
    <t>PR9435120</t>
  </si>
  <si>
    <t>Uponor PP-RCT End Cap, 12", SDR 9</t>
  </si>
  <si>
    <t>673372725088</t>
  </si>
  <si>
    <t>PR9435600</t>
  </si>
  <si>
    <t>Uponor PP-RCT End Cap, 6", SDR 9</t>
  </si>
  <si>
    <t>673372680646</t>
  </si>
  <si>
    <t>PR943580</t>
  </si>
  <si>
    <t>Uponor PP-RCT End Cap, 8", SDR 9</t>
  </si>
  <si>
    <t>673372725095</t>
  </si>
  <si>
    <t>PR9475100</t>
  </si>
  <si>
    <t>Uponor PP-RCT Tee, Mechanical, 10" x 10" x 10", SDR 9</t>
  </si>
  <si>
    <t>673372780575</t>
  </si>
  <si>
    <t>PR9475101060</t>
  </si>
  <si>
    <t>Uponor PP-RCT Reducing Tee, Mechanical, 10" x 10" x 6", SDR 9</t>
  </si>
  <si>
    <t>673372780216</t>
  </si>
  <si>
    <t>PR9475101080</t>
  </si>
  <si>
    <t>Uponor PP-RCT Reducing Tee, Mechanical, 10" x 10" x 8", SDR 9</t>
  </si>
  <si>
    <t>673372780223</t>
  </si>
  <si>
    <t>PR9475120</t>
  </si>
  <si>
    <t>Uponor PP-RCT Tee, Mechanical, 12" x 12" x 12", SDR 9</t>
  </si>
  <si>
    <t>673372780582</t>
  </si>
  <si>
    <t>PR9475121210</t>
  </si>
  <si>
    <t>Uponor PP-RCT Reducing Tee, Mechanical, 12" x 12" x 10", SDR 9</t>
  </si>
  <si>
    <t>673372780230</t>
  </si>
  <si>
    <t>PR947512128</t>
  </si>
  <si>
    <t>Uponor PP-RCT Reducing Tee, Mechanical, 12" x 12" x 8", SDR 9</t>
  </si>
  <si>
    <t>673372780247</t>
  </si>
  <si>
    <t>PR947560</t>
  </si>
  <si>
    <t>Uponor PP-RCT Tee, Hot Potable, 6" x 6" x 6", SDR 9</t>
  </si>
  <si>
    <t>673372695015</t>
  </si>
  <si>
    <t>PR9475600</t>
  </si>
  <si>
    <t>Uponor PP-RCT Tee, Mechanical, 6" x 6" x 6", SDR 9</t>
  </si>
  <si>
    <t>673372695022</t>
  </si>
  <si>
    <t>PR94756640</t>
  </si>
  <si>
    <t>Uponor PP-RCT Reducing Tee, Hot Potable, 6" x 6" x 4", SDR 9</t>
  </si>
  <si>
    <t>673372695039</t>
  </si>
  <si>
    <t>PR947566400</t>
  </si>
  <si>
    <t>Uponor PP-RCT Reducing Tee, Mechanical, 6" x 6" x 4", SDR 9</t>
  </si>
  <si>
    <t>673372695046</t>
  </si>
  <si>
    <t>PR947580</t>
  </si>
  <si>
    <t>Uponor PP-RCT Tee, Hot Potable, 8" x 8" x 8", SDR 9</t>
  </si>
  <si>
    <t>673372768672</t>
  </si>
  <si>
    <t>PR9475800</t>
  </si>
  <si>
    <t>Uponor PP-RCT Tee, Mechanical, 8" x 8" x 8", SDR 9</t>
  </si>
  <si>
    <t>673372695053</t>
  </si>
  <si>
    <t>PR94758840</t>
  </si>
  <si>
    <t>Uponor PP-RCT Reducing Tee, Hot Potable, 8" x 8" x 4", SDR 9</t>
  </si>
  <si>
    <t>673372768689</t>
  </si>
  <si>
    <t>PR947588400</t>
  </si>
  <si>
    <t>Uponor PP-RCT Reducing Tee, Mechanical, 8" x 8" x 4", SDR 9</t>
  </si>
  <si>
    <t>673372780254</t>
  </si>
  <si>
    <t>PR94758860</t>
  </si>
  <si>
    <t>Uponor PP-RCT Reducing Tee, Hot Potable, 8" x 8" x 6", SDR 9</t>
  </si>
  <si>
    <t>673372768696</t>
  </si>
  <si>
    <t>PR947588600</t>
  </si>
  <si>
    <t>Uponor PP-RCT Reducing Tee, Mechanical, 8" x 8" x 6", SDR 9</t>
  </si>
  <si>
    <t>673372780261</t>
  </si>
  <si>
    <t>PR94764510</t>
  </si>
  <si>
    <t>Uponor PP-RCT 45 Elbow, Mechanical, 10" x 10", SDR 9</t>
  </si>
  <si>
    <t>673372780599</t>
  </si>
  <si>
    <t>PR947645100</t>
  </si>
  <si>
    <t>Uponor PP-RCT 45 Elbow, Mechanical, 10" x 10", SDR 9, Short Radius</t>
  </si>
  <si>
    <t>673372725101</t>
  </si>
  <si>
    <t>PR94764512</t>
  </si>
  <si>
    <t>Uponor PP-RCT 45 Elbow, Mechanical, 12" x 12", SDR 9</t>
  </si>
  <si>
    <t>673372780605</t>
  </si>
  <si>
    <t>PR947645120</t>
  </si>
  <si>
    <t>Uponor PP-RCT 45 Elbow, Mechanical, 12" x 12", SDR 9, Short Radius</t>
  </si>
  <si>
    <t>673372725118</t>
  </si>
  <si>
    <t>PR94764560</t>
  </si>
  <si>
    <t>Uponor PP-RCT 45 Elbow, Hot Potable, 6" x 6", SDR 9</t>
  </si>
  <si>
    <t>673372680653</t>
  </si>
  <si>
    <t>PR947645600</t>
  </si>
  <si>
    <t>Uponor PP-RCT 45 Elbow, Mechanical, 6" x 6", SDR 9</t>
  </si>
  <si>
    <t>673372680660</t>
  </si>
  <si>
    <t>PR94764561</t>
  </si>
  <si>
    <t>Uponor PP-RCT 45 Elbow, Mechanical, 6" x 6", SDR 9, Short Radius</t>
  </si>
  <si>
    <t>673372725125</t>
  </si>
  <si>
    <t>PR94764563</t>
  </si>
  <si>
    <t>Uponor PP-RCT 45 Elbow, Hot Potable, 6" x 6", SDR 9, Short Radius</t>
  </si>
  <si>
    <t>673372780612</t>
  </si>
  <si>
    <t>PR94764580</t>
  </si>
  <si>
    <t>Uponor PP-RCT 45 Elbow, Hot Potable, 8" x 8", SDR 9</t>
  </si>
  <si>
    <t>673372680677</t>
  </si>
  <si>
    <t>PR947645800</t>
  </si>
  <si>
    <t>Uponor PP-RCT 45 Elbow, Mechanical, 8" x 8", SDR 9</t>
  </si>
  <si>
    <t>673372780629</t>
  </si>
  <si>
    <t>PR94764581</t>
  </si>
  <si>
    <t>Uponor PP-RCT 45 Elbow, Mechanical, 8" x 8", SDR 9, Short Radius</t>
  </si>
  <si>
    <t>673372725132</t>
  </si>
  <si>
    <t>PR94764583</t>
  </si>
  <si>
    <t>Uponor PP-RCT 45 Elbow, Hot Potable, 8" x 8", SDR 9, Short Radius</t>
  </si>
  <si>
    <t>673372780636</t>
  </si>
  <si>
    <t>PR94769010</t>
  </si>
  <si>
    <t>Uponor PP-RCT 90 Elbow, Mechanical, 10" x 10", SDR 9, Short Radius</t>
  </si>
  <si>
    <t>673372725149</t>
  </si>
  <si>
    <t>PR947690100</t>
  </si>
  <si>
    <t>Uponor PP-RCT 90 Elbow, Mechanical, 10" x 10", SDR 9</t>
  </si>
  <si>
    <t>673372780643</t>
  </si>
  <si>
    <t>PR94769012</t>
  </si>
  <si>
    <t>Uponor PP-RCT 90 Elbow, Mechanical, 12" x 12", SDR 9</t>
  </si>
  <si>
    <t>673372780650</t>
  </si>
  <si>
    <t>PR947690120</t>
  </si>
  <si>
    <t>Uponor PP-RCT 90 Elbow, Mechanical, 12" x 12", SDR 9, Short Radius</t>
  </si>
  <si>
    <t>673372725156</t>
  </si>
  <si>
    <t>PR94769060</t>
  </si>
  <si>
    <t>Uponor PP-RCT 90 Elbow, Hot Potable, 6" x 6", SDR 9</t>
  </si>
  <si>
    <t>673372680684</t>
  </si>
  <si>
    <t>PR947690600</t>
  </si>
  <si>
    <t>Uponor PP-RCT 90 Elbow, Mechanical, 6" x 6", SDR 9</t>
  </si>
  <si>
    <t>673372680691</t>
  </si>
  <si>
    <t>PR94769061</t>
  </si>
  <si>
    <t>Uponor PP-RCT 90 Elbow, Mechanical, 6" x 6", SDR 9, Short Radius</t>
  </si>
  <si>
    <t>673372725163</t>
  </si>
  <si>
    <t>PR94769063</t>
  </si>
  <si>
    <t>Uponor PP-RCT 90 Elbow, Hot Potable, 6" x 6", SDR 9, Short Radius</t>
  </si>
  <si>
    <t>673372780667</t>
  </si>
  <si>
    <t>PR94769080</t>
  </si>
  <si>
    <t>Uponor PP-RCT 90 Elbow, Hot Potable, 8" x 8", SDR 9</t>
  </si>
  <si>
    <t>673372680707</t>
  </si>
  <si>
    <t>PR947690800</t>
  </si>
  <si>
    <t>Uponor PP-RCT 90 Elbow, Mechanical, 8" x 8", SDR 9</t>
  </si>
  <si>
    <t>673372695060</t>
  </si>
  <si>
    <t>PR94769081</t>
  </si>
  <si>
    <t>Uponor PP-RCT 90 Elbow, Mechanical, 8" x 8", SDR 9, Short Radius</t>
  </si>
  <si>
    <t>673372725170</t>
  </si>
  <si>
    <t>PR94769083</t>
  </si>
  <si>
    <t>Uponor PP-RCT 90 Elbow, Hot Potable, 8" x 8", SDR 9, Short Radius</t>
  </si>
  <si>
    <t>673372780674</t>
  </si>
  <si>
    <t>PR94771060</t>
  </si>
  <si>
    <t>Uponor PP-RCT Reducer, 10" x 6", SDR 9</t>
  </si>
  <si>
    <t>673372725187</t>
  </si>
  <si>
    <t>PR94771080</t>
  </si>
  <si>
    <t>Uponor PP-RCT Reducer, 10" x 8", SDR 9</t>
  </si>
  <si>
    <t>673372725194</t>
  </si>
  <si>
    <t>PR94771210</t>
  </si>
  <si>
    <t>Uponor PP-RCT Reducer, 12" x 10", SDR 9</t>
  </si>
  <si>
    <t>673372725200</t>
  </si>
  <si>
    <t>PR94771280</t>
  </si>
  <si>
    <t>Uponor PP-RCT Reducer, 12" x 8", SDR 9</t>
  </si>
  <si>
    <t>673372725217</t>
  </si>
  <si>
    <t>PR94774025</t>
  </si>
  <si>
    <t>Uponor PP-RCT Fitting Reducer, 4" x 2 1/2", SDR 9</t>
  </si>
  <si>
    <t>673372680714</t>
  </si>
  <si>
    <t>PR94774030</t>
  </si>
  <si>
    <t>Uponor PP-RCT Fitting Reducer, 4" x 3", SDR 9</t>
  </si>
  <si>
    <t>673372680721</t>
  </si>
  <si>
    <t>PR94776040</t>
  </si>
  <si>
    <t>Uponor PP-RCT Reducer, 6" x 4", SDR 9, Butt to Socket Fusion</t>
  </si>
  <si>
    <t>673372680738</t>
  </si>
  <si>
    <t>PR94778040</t>
  </si>
  <si>
    <t>Uponor PP-RCT Reducer, 8" x 4", SDR 9</t>
  </si>
  <si>
    <t>673372680745</t>
  </si>
  <si>
    <t>PR94778060</t>
  </si>
  <si>
    <t>Uponor PP-RCT Reducer, 8" x 6", SDR 9</t>
  </si>
  <si>
    <t>673372680752</t>
  </si>
  <si>
    <t>PR9485101025</t>
  </si>
  <si>
    <t>Uponor PP-RCT Reducing Tee, Mechanical, 10" x 10" x 2 1/2", SDR 9, Butt to Socket Fusion</t>
  </si>
  <si>
    <t>673372780278</t>
  </si>
  <si>
    <t>PR9485101030</t>
  </si>
  <si>
    <t>Uponor PP-RCT Reducing Tee, Mechanical, 10" x 10" x 3", SDR 9, Butt to Socket Fusion</t>
  </si>
  <si>
    <t>673372780285</t>
  </si>
  <si>
    <t>PR9485101040</t>
  </si>
  <si>
    <t>Uponor PP-RCT Reducing Tee, Mechanical, 10" x 10" x 4", SDR 9, Butt to Socket Fusion</t>
  </si>
  <si>
    <t>673372780292</t>
  </si>
  <si>
    <t>PR9485121230</t>
  </si>
  <si>
    <t>Uponor PP-RCT Reducing Tee, Mechanical, 12" x 12" x 3", SDR 9, Butt to Socket Fusion</t>
  </si>
  <si>
    <t>673372780308</t>
  </si>
  <si>
    <t>PR9485121240</t>
  </si>
  <si>
    <t>Uponor PP-RCT Reducing Tee, Mechanical, 12" x 12" x 4", SDR 9, Butt to Socket Fusion</t>
  </si>
  <si>
    <t>673372780315</t>
  </si>
  <si>
    <t>PR94856625</t>
  </si>
  <si>
    <t>Uponor PP-RCT Reducing Tee, Mechanical, 6" x 6" x 2 1/2", SDR 9, Butt to Socket Fusion</t>
  </si>
  <si>
    <t>673372780322</t>
  </si>
  <si>
    <t>PR948566253</t>
  </si>
  <si>
    <t>Uponor PP-RCT Reducing Tee, Hot Potable, 6" x 6" x 2 1/2", SDR 9, Butt to Socket Fusion</t>
  </si>
  <si>
    <t>673372780339</t>
  </si>
  <si>
    <t>PR94856630</t>
  </si>
  <si>
    <t>Uponor PP-RCT Reducing Tee, Mechanical, 6" x 6" x 3", SDR 9, Butt to Socket Fusion</t>
  </si>
  <si>
    <t>673372780346</t>
  </si>
  <si>
    <t>PR94856633</t>
  </si>
  <si>
    <t>Uponor PP-RCT Reducing Tee, Hot Potable, 6" x 6" x 3", SDR 9, Butt to Socket Fusion</t>
  </si>
  <si>
    <t>673372780353</t>
  </si>
  <si>
    <t>PR94858825</t>
  </si>
  <si>
    <t>Uponor PP-RCT Reducing Tee, Mechanical, 8" x 8" x 2 1/2", SDR 9, Butt to Socket Fusion</t>
  </si>
  <si>
    <t>673372780360</t>
  </si>
  <si>
    <t>PR948588253</t>
  </si>
  <si>
    <t>Uponor PP-RCT Reducing Tee, Hot Potable, 8" x 8" x 2 1/2", SDR 9, Butt to Socket Fusion</t>
  </si>
  <si>
    <t>673372780377</t>
  </si>
  <si>
    <t>PR94858830</t>
  </si>
  <si>
    <t>Uponor PP-RCT Reducing Tee, Mechanical, 8" x 8" x 3", SDR 9, Butt to Socket Fusion</t>
  </si>
  <si>
    <t>673372780384</t>
  </si>
  <si>
    <t>PR94858833</t>
  </si>
  <si>
    <t>Uponor PP-RCT Reducing Tee, Hot Potable, 8" x 8" x 3", SDR 9, Butt to Socket Fusion</t>
  </si>
  <si>
    <t>673372780391</t>
  </si>
  <si>
    <t>PR94858840</t>
  </si>
  <si>
    <t>Uponor PP-RCT Reducing Tee, Mechanical, 8" x 8" x 4", SDR 9, Butt to Socket Fusion</t>
  </si>
  <si>
    <t>673372780407</t>
  </si>
  <si>
    <t>PR94858843</t>
  </si>
  <si>
    <t>Uponor PP-RCT Reducing Tee, Hot Potable, 8" x 8" x 4", SDR 9, Butt to Socket Fusion</t>
  </si>
  <si>
    <t>673372780414</t>
  </si>
  <si>
    <t>3/4" EP Branch Multi-port Elbow, 8 (1/2") outlets with mounting clips</t>
  </si>
  <si>
    <t>1" EP Branch Multi-port Elbow, 10 (1/2") outlets with mounting clips</t>
  </si>
  <si>
    <t>1" EP Branch Multi-port Tee, 10 (1/2") outlets with mounting clips</t>
  </si>
  <si>
    <t>1" EP Branch Multi-port Tee, 12 (1/2") outlets with mounting clips</t>
  </si>
  <si>
    <t>EP Flow-through Multi-port Tee, 2 (1/2") outlets, 3/4" x 3/4" ProPEX</t>
  </si>
  <si>
    <t>EP Flow-through Multi-port Tee, 3 (1/2") outlets, 1" x 3/4" ProPEX</t>
  </si>
  <si>
    <t>EP Flow-through Multi-port Tee, 3 (3/4") outlets, 1 1/4" x 1 1/4" ProPEX</t>
  </si>
  <si>
    <t>1 1/4" EP Branch Multi-port Tee, 3 (3/4") outlets</t>
  </si>
  <si>
    <t>EP Flow-through Multi-port Elbow, 3 (1/2") outlets, 3/4" x 3/4" ProPEX</t>
  </si>
  <si>
    <t>3/4" EP Branch Multi-port Tee, 3 (1/2") outlets</t>
  </si>
  <si>
    <t>EP Flow-through Multi-port Tee, 3 (1/2") outlets, 3/4" x 3/4" ProPEX</t>
  </si>
  <si>
    <t>EP Flow-through Multi-port Vertical Tee, 3 (1/2") outlets, 3/4" x 3/4" x 3/4" ProPEX</t>
  </si>
  <si>
    <t>1" EP Branch Multi-port Tee, 4 (1/2") outlets</t>
  </si>
  <si>
    <t>EP Flow-through Multi-port Tee, 4 (1/2") outlets, 1" x 1" ProPEX</t>
  </si>
  <si>
    <t>EP Flow-through Multi-port Tee, 4 (1/2") outlets, 1" x 3/4" ProPEX</t>
  </si>
  <si>
    <t>EP Flow-through Multi-port Elbow, 4 (1/2") outlets, 3/4" x 3/4" ProPEX</t>
  </si>
  <si>
    <t>3/4" EP Branch Multi-port Tee, 4 (1/2") outlets</t>
  </si>
  <si>
    <t>EP Flow-through Multi-port Tee, 4 (1/2") outlets, 3/4" x 3/4" ProPEX</t>
  </si>
  <si>
    <t>EP Flow-through Multi-port Horizontal Tee, 4 (1/2") outlets, 3/4" x 3/4" x 3/4" ProPEX</t>
  </si>
  <si>
    <t>EP Flow-through Multi-port Vertical Tee, 4 (1/2") outlets, 3/4" x 3/4" x 3/4" ProPEX</t>
  </si>
  <si>
    <t>1" EP Branch Multi-port Tee, 6 (1/2") outlets</t>
  </si>
  <si>
    <t>EP Flow-through Multi-port Tee, 6 (1/2") outlets, 1" x 1" ProPEX</t>
  </si>
  <si>
    <t>EP Flow-through Multi-port Tee, 6 (1/2") outlets, 1" x 3/4" ProPEX</t>
  </si>
  <si>
    <t>3/4" EP Branch Multi-port Tee, 6 (1/2") outlets</t>
  </si>
  <si>
    <t>EP Flow-through Multi-port Tee, 6 (1/2") outlets, 3/4" x 3/4" ProPEX</t>
  </si>
  <si>
    <t>1" EP Branch Multi-port Tee, 7 (1/2") outlets with mounting clips</t>
  </si>
  <si>
    <t>3/4" EP Branch Multi-port Tee, 7 (1/2") outlets with mounting clips</t>
  </si>
  <si>
    <t>1" EP Branch Multi-port Tee, 8 (1/2") outlets with mounting clips</t>
  </si>
  <si>
    <t>3/4" EP Branch Multi-port Tee, 8 (1/2") outlets with mounting clips</t>
  </si>
  <si>
    <t>3/4" EP Branch Opposing-port Multi-port Tee, 3 (1/2") outlets</t>
  </si>
  <si>
    <t>EP Flow-through Opposing-port Multi-port Tee, 3 (1/2") outlets, 3/4" x3/4" ProPEX</t>
  </si>
  <si>
    <t>3/4" EP Branch Opposing-port Multi-port Tee, 4 (1/2") outlets</t>
  </si>
  <si>
    <t>EP Flow-through Opposing-port Multi-port Tee, 4 (1/2") outlets, 3/4" x3/4" ProPEX</t>
  </si>
  <si>
    <t>EP Flow-through Opposing-port Multi-port Tee, 6 (1/2") outlets, 3/4" x3/4" ProPEX</t>
  </si>
  <si>
    <t>2" x 4' Copper Valved Manifold with 5/8" ProPEX Ball Valves, 12 outlets</t>
  </si>
  <si>
    <t>2" x 4' Copper Valved Manifold with 3/4" ProPEX Ball Valves, 12 outlets</t>
  </si>
  <si>
    <t>2" x 4' Copper Valved Manifold with 5/8" ProPEX Ball and Balancing Valves, 12 outlets</t>
  </si>
  <si>
    <t>673372133753</t>
  </si>
  <si>
    <t>2" x 4' Copper Valved Manifold with 3/4" ProPEX Ball and Balancing Valves, 12 outlets</t>
  </si>
  <si>
    <t>Q2821310</t>
  </si>
  <si>
    <t>2" Copper Valved Manifold with varying connections ProPEX Ball Valves, 13 outlets spaced 4" o.c.</t>
  </si>
  <si>
    <t>673372527477</t>
  </si>
  <si>
    <t>2" x 4' Copper Valveless Manifold with 5/8" ProPEX, 12 outlets</t>
  </si>
  <si>
    <t>673372158985</t>
  </si>
  <si>
    <t>2" x 4' Copper Valveless Manifold with 3/4" ProPEX, 12 outlets</t>
  </si>
  <si>
    <t>Q2831310</t>
  </si>
  <si>
    <t>2" Copper Valved Manifold with 3/4" Ball and Balancing Valves, 13 outlets spaced 4" o.c.</t>
  </si>
  <si>
    <t>673372532075</t>
  </si>
  <si>
    <t>Q3880200</t>
  </si>
  <si>
    <t>2" Copper Manifold with 3" Spacing, 2 loop with 1" ball valve and 1" fittings</t>
  </si>
  <si>
    <t>673372343473</t>
  </si>
  <si>
    <t>Q3880300</t>
  </si>
  <si>
    <t>2" Copper Manifold with 3" Spacing, 3 loop with 1" ball valves and 1" fittings</t>
  </si>
  <si>
    <t>673372317085</t>
  </si>
  <si>
    <t>Q3880400</t>
  </si>
  <si>
    <t>2" Copper Manifold with 3" Spacing, 4 loop with 1" ball valves and 1" fittings</t>
  </si>
  <si>
    <t>673372317078</t>
  </si>
  <si>
    <t>Q3880500</t>
  </si>
  <si>
    <t>2" Copper Manifold with 3" Spacing, 5 loop with 1" ball valve and 1" fittings</t>
  </si>
  <si>
    <t>673372343671</t>
  </si>
  <si>
    <t>Q3880600</t>
  </si>
  <si>
    <t>2" Copper Manifold with 3" Spacing, 6 loop with 1" ball valves and 1" fittings</t>
  </si>
  <si>
    <t>673372316873</t>
  </si>
  <si>
    <t>Q3880700</t>
  </si>
  <si>
    <t>2" Copper Manifold with 3" Spacing, 7 loop with 1" ball valves and 1" fittings</t>
  </si>
  <si>
    <t>673372316682</t>
  </si>
  <si>
    <t>Q3880800</t>
  </si>
  <si>
    <t>2" Copper Manifold with 3" Spacing, 8 loop with 1" ball valves and 1" fittings</t>
  </si>
  <si>
    <t>673372316477</t>
  </si>
  <si>
    <t>Q3880900</t>
  </si>
  <si>
    <t>2" Copper Manifold with 3" Spacing, 9 loop with 1" ball valves and 1" fittings</t>
  </si>
  <si>
    <t>673372447478</t>
  </si>
  <si>
    <t>Q3881000</t>
  </si>
  <si>
    <t>2" Copper Manifold with 3" Spacing, 10 loop with 1" ball valves and 1" fittings</t>
  </si>
  <si>
    <t>673372316675</t>
  </si>
  <si>
    <t>Q3881100</t>
  </si>
  <si>
    <t>2" Copper Manifold with 3" Spacing, 11 loop with 1" ball valve and 1" fittings</t>
  </si>
  <si>
    <t>673372343879</t>
  </si>
  <si>
    <t>Q3881200</t>
  </si>
  <si>
    <t>2" Copper Manifold with 3" Spacing, 12 loop with 1" ball valve and 1" fittings</t>
  </si>
  <si>
    <t>673372344074</t>
  </si>
  <si>
    <t>Q3891200</t>
  </si>
  <si>
    <t>2 1/2" x 4' Copper Valved Manifold with R25 Threaded Ball and Balancing Valves, 12 outlets</t>
  </si>
  <si>
    <t>673372628679</t>
  </si>
  <si>
    <t>Q3892001</t>
  </si>
  <si>
    <t>2 1/2" x 4' Copper Valved Manifold with R25 Threaded Ball Valves, 12 outlets</t>
  </si>
  <si>
    <t>673372628877</t>
  </si>
  <si>
    <t>3/8" ProPEX Fitting Assembly, R20 Thread</t>
  </si>
  <si>
    <t>1/2" ProPEX Fitting Assembly, R20 Thread</t>
  </si>
  <si>
    <t>5/8" ProPEX Fitting Assembly, R20 Thread</t>
  </si>
  <si>
    <t>3/4" ProPEX Fitting Assembly, R20 Thread</t>
  </si>
  <si>
    <t>5/8" ProPEX Fitting Assembly for Commercial Manifold, R25 thread</t>
  </si>
  <si>
    <t>3/4" ProPEX Fitting Assembly for Commercial Manifold, R25 thread</t>
  </si>
  <si>
    <t>ProPEX Manifold Straight Adapter, R32 x 1 1/4" ProPEX</t>
  </si>
  <si>
    <t>ProPEX Manifold Straight Adapter, R32 x 1 1/2" ProPEX</t>
  </si>
  <si>
    <t>ProPEX Manifold Straight Adapter, R32 x 3/4" ProPEX</t>
  </si>
  <si>
    <t>ProPEX Manifold Elbow Adapter, R32 x 1 1/4" ProPEX</t>
  </si>
  <si>
    <t>30673372309272</t>
  </si>
  <si>
    <t>ProPEX Manifold Elbow Adapter, R32 x 1 1/2" ProPEX</t>
  </si>
  <si>
    <t>ProPEX Manifold Elbow Adapter, R32 x 3/4" ProPEX</t>
  </si>
  <si>
    <t>ProPEX EP Plug for 1/2" PEX</t>
  </si>
  <si>
    <t>ProPEX EP Plug for 3/4" PEX</t>
  </si>
  <si>
    <t>ProPEX EP Plug for 1 1/4" PEX</t>
  </si>
  <si>
    <t>ProPEX EP Plug for 1 1/2" PEX</t>
  </si>
  <si>
    <t>ProPEX EP Swivel Faucet Adapter, 1/2" PEX x 1/2" NPSM</t>
  </si>
  <si>
    <t>ProPEX Baseboard Elbow, 1/2" PEX x 3/4" Copper Fitting Adapter</t>
  </si>
  <si>
    <t>ProPEX Baseboard Elbow, 5/8" PEX x 3/4" Copper Fitting Adapter</t>
  </si>
  <si>
    <t>ProPEX Baseboard Elbow, 3/4" PEX x 3/4" Copper Fitting Adapter</t>
  </si>
  <si>
    <t>ProPEX Baseboard Elbow, 1/2" PEX x 3/4" Copper Adapter</t>
  </si>
  <si>
    <t>ProPEX Baseboard Elbow, 5/8" PEX x 3/4" Copper Adapter</t>
  </si>
  <si>
    <t>ProPEX Baseboard Elbow, 3/4" PEX x 3/4" Copper Adapter</t>
  </si>
  <si>
    <t>ProPEX Brass Fitting Adapter, 5/8" PEX x 1/2" Copper</t>
  </si>
  <si>
    <t>ProPEX Brass Fitting Adapter, 5/8" PEX x 3/4" Copper</t>
  </si>
  <si>
    <t>ProPEX Brass Sweat Adapter, 5/8" PEX x 1/2" Copper</t>
  </si>
  <si>
    <t>ProPEX Brass Sweat Adapter, 5/8" PEX x 3/4" Copper</t>
  </si>
  <si>
    <t>ProPEX Brass Male Threaded Adapter, 5/8" PEX x 3/4" NPT</t>
  </si>
  <si>
    <t>ProPEX Brass Plug for 5/8" PEX</t>
  </si>
  <si>
    <t>ProPEX Brass Coupling, 5/8" PEX x 5/8" PEX</t>
  </si>
  <si>
    <t>ProPEX Brass Female Threaded Adapter, 5/8" PEX x 3/4" NPT</t>
  </si>
  <si>
    <t>ProPEX EP Male Threaded Adapter, 1/2" PEX x 1/2" NPT</t>
  </si>
  <si>
    <t>ProPEX EP Male Threaded Adapter, 3/4" PEX x 3/4" NPT</t>
  </si>
  <si>
    <t>ProPEX Ring, 3/8"</t>
  </si>
  <si>
    <t>Q4690503</t>
  </si>
  <si>
    <t>ProPEX Ring, 1/2" red</t>
  </si>
  <si>
    <t>30673372120785</t>
  </si>
  <si>
    <t>Q4690504</t>
  </si>
  <si>
    <t>ProPEX Ring, 1/2" blue</t>
  </si>
  <si>
    <t>30673372120792</t>
  </si>
  <si>
    <t>ProPEX Ring with Stop, 1/2"</t>
  </si>
  <si>
    <t>ProPEX Ring with Stop, 5/8"</t>
  </si>
  <si>
    <t>Q4690753</t>
  </si>
  <si>
    <t>ProPEX Ring, 3/4" Red</t>
  </si>
  <si>
    <t>30673372128347</t>
  </si>
  <si>
    <t>Q4690754</t>
  </si>
  <si>
    <t>ProPEX Ring, 3/4" Blue</t>
  </si>
  <si>
    <t>30673372127562</t>
  </si>
  <si>
    <t>ProPEX Ring with Stop, 3/4"</t>
  </si>
  <si>
    <t>Q4691003</t>
  </si>
  <si>
    <t>ProPEX Ring, 1" Red</t>
  </si>
  <si>
    <t>30673372176058</t>
  </si>
  <si>
    <t>Q4691004</t>
  </si>
  <si>
    <t>ProPEX Ring, 1" Blue</t>
  </si>
  <si>
    <t>30673372176065</t>
  </si>
  <si>
    <t>ProPEX Ring with Stop, 1 1/4"</t>
  </si>
  <si>
    <t>ProPEX Ring with Stop, 1 1/2"</t>
  </si>
  <si>
    <t>ProPEX Ring with Stop, 2 1/2"</t>
  </si>
  <si>
    <t>ProPEX Brass Elbow, 5/8" PEX x 5/8" PEX</t>
  </si>
  <si>
    <t>ProPEX EP Reducing Tee, 1" PEX x 1" PEX x 1 1/4" PEX</t>
  </si>
  <si>
    <t>ProPEX EP Reducing Tee, 1" PEX x 1" PEX x 1/2" PEX</t>
  </si>
  <si>
    <t>ProPEX EP Reducing Tee, 1" PEX x 1" PEX x 3/4" PEX</t>
  </si>
  <si>
    <t>ProPEX EP Reducing Tee, 1 1/4" PEX x 1" PEX x 1" PEX</t>
  </si>
  <si>
    <t>ProPEX EP Tee, 1 1/4" PEX x 1 1/4" PEX x 1 1/4" PEX</t>
  </si>
  <si>
    <t>ProPEX EP Reducing Tee, 1 1/4" PEX x 1" PEX x 3/4" PEX</t>
  </si>
  <si>
    <t>ProPEX EP Reducing Tee, 1 1/4" PEX x 1 1/4" PEX x 1" PEX</t>
  </si>
  <si>
    <t>ProPEX EP Reducing Tee, 1 1/4" PEX x 1 1/4" PEX x 3/4" PEX</t>
  </si>
  <si>
    <t>ProPEX EP Reducing Tee, 1 1/4" PEX x 1 1/4" PEX x 1/2" PEX</t>
  </si>
  <si>
    <t>ProPEX EP Reducing Tee, 1 1/4" PEX x 3/4" PEX x 1" PEX</t>
  </si>
  <si>
    <t>ProPEX EP Reducing Tee, 1 1/4" PEX x 3/4" PEX x 1 1/4" PEX</t>
  </si>
  <si>
    <t>ProPEX EP Reducing Tee, 1 1/4" PEX x 3/4" PEX x 3/4" PEX</t>
  </si>
  <si>
    <t>ProPEX EP Reducing Tee, 1" PEX x 1/2" PEX x 1" PEX</t>
  </si>
  <si>
    <t>ProPEX EP Reducing Tee, 1 1/2" PEX x 1" PEX x 1 1/2" PEX</t>
  </si>
  <si>
    <t>ProPEX EP Reducing Tee, 1 1/2" PEX x 1" PEX x 1" PEX</t>
  </si>
  <si>
    <t>ProPEX EP Tee, 1 1/2" PEX x 1 1/2" PEX x 1 1/2" PEX</t>
  </si>
  <si>
    <t>ProPEX EP Reducing Tee, 1 1/2" PEX x 1" PEX x 3/4" PEX</t>
  </si>
  <si>
    <t>ProPEX EP Reducing Tee, 1 1/2" PEX x 1 1/4" PEX x 1" PEX</t>
  </si>
  <si>
    <t>ProPEX EP Reducing Tee, 1 1/2" PEX x 1 1/4" PEX x 1 1/4" PEX</t>
  </si>
  <si>
    <t>ProPEX EP Reducing Tee, 1 1/2" PEX x 1 1/4" PEX x 3/4" PEX</t>
  </si>
  <si>
    <t>ProPEX EP Reducing Tee, 1 1/2" PEX x 1 1/2" PEX x 1/2" PEX</t>
  </si>
  <si>
    <t>ProPEX EP Reducing Tee, 1 1/2" PEX x 1 1/2" PEX x 1" PEX</t>
  </si>
  <si>
    <t>ProPEX EP Reducing Tee, 1 1/2" PEX x 1 1/2" PEX x 1 1/4" PEX</t>
  </si>
  <si>
    <t>ProPEX EP Reducing Tee, 1 1/2" PEX x 1 1/2" PEX x 3/4" PEX</t>
  </si>
  <si>
    <t>ProPEX EP Reducing Tee, 1 1/2" PEX x 3/4" PEX x 1 1/2" PEX</t>
  </si>
  <si>
    <t>ProPEX EP Reducing Tee, 1 1/2" PEX x 3/4" PEX x 3/4" PEX</t>
  </si>
  <si>
    <t>ProPEX EP Reducing Tee, 1" PEX x 3/4" PEX x 1/2" PEX</t>
  </si>
  <si>
    <t>ProPEX EP Reducing Tee, 1" PEX x 3/4" PEX x 1" PEX</t>
  </si>
  <si>
    <t>ProPEX EP Reducing Tee, 1" PEX x 3/4" PEX x 1 1/4" PEX</t>
  </si>
  <si>
    <t>ProPEX EP Reducing Tee, 1" PEX x 3/4" PEX x 3/4" PEX</t>
  </si>
  <si>
    <t>ProPEX EP Reducing Tee, 2" PEX x 1 1/2" PEX x 1" PEX</t>
  </si>
  <si>
    <t>ProPEX EP Reducing Tee, 2" PEX x 1 1/2" PEX x 1 1/4" PEX</t>
  </si>
  <si>
    <t>ProPEX EP Reducing Tee, 2" PEX x 1 1/2" PEX x 1 1/2" PEX</t>
  </si>
  <si>
    <t>ProPEX EP Reducing Tee, 2" PEX x 1 1/2" PEX x 2" PEX</t>
  </si>
  <si>
    <t>ProPEX EP Reducing Tee, 2" x 2" x 1 1/4"</t>
  </si>
  <si>
    <t>ProPEX EP Reducing Tee, 2" PEX x 2" PEX x 1 1/2" PEX</t>
  </si>
  <si>
    <t>ProPEX EP Reducing Tee, 2" PEX x 2" PEX x 1/2" PEX</t>
  </si>
  <si>
    <t>ProPEX EP Reducing Tee, 2" PEX x 2" PEX x 3/4" PEX</t>
  </si>
  <si>
    <t>ProPEX EP Tee, 2 1/2" PEX x 2 1/2" PEX x 2 1/2" PEX</t>
  </si>
  <si>
    <t>ProPEX EP Reducing Tee, 2 1/2" PEX x 2 1/2" PEX x 1" PEX</t>
  </si>
  <si>
    <t>ProPEX EP Reducing Tee, 2 1/2" PEX x 2 1/2" PEX x 1 1/4" PEX</t>
  </si>
  <si>
    <t>ProPEX EP Reducing Tee, 2 1/2" PEX x 2 1/2" PEX x 1 1/2" PEX</t>
  </si>
  <si>
    <t>ProPEX EP Reducing Tee, 2 1/2" PEX x 2 1/2" PEX x 2" PEX</t>
  </si>
  <si>
    <t>ProPEX EP Reducing Tee, 2 1/2" PEX x 2" PEX x 2" PEX</t>
  </si>
  <si>
    <t>ProPEX EP Reducing Tee, 2 1/2" PEX x 2" PEX x 1 1/2" PEX</t>
  </si>
  <si>
    <t>ProPEX EP Reducing Tee, 2 1/2" PEX x 2 1/2" PEX x 3/4" PEX</t>
  </si>
  <si>
    <t>ProPEX EP Reducing Tee, 2" PEX x 1 1/2" PEX x 3/4" PEX</t>
  </si>
  <si>
    <t>ProPEX EP Reducing Tee, 3" PEX x 2 1/2" PEX x 1 1/2" PEX</t>
  </si>
  <si>
    <t>ProPEX EP Reducing Tee, 3" PEX x 2 1/2" PEX x 2" PEX</t>
  </si>
  <si>
    <t>ProPEX EP Reducing Tee, 3" PEX x 3" PEX x 1 1/4" PEX</t>
  </si>
  <si>
    <t>ProPEX EP Reducing Tee, 3" PEX x 3" PEX x 1 1/2" PEX</t>
  </si>
  <si>
    <t>ProPEX EP Reducing Tee, 3" PEX x 3" PEX x 2 1/2" PEX</t>
  </si>
  <si>
    <t>ProPEX EP Reducing Tee, 3" PEX x 3" PEX x 3/4" PEX</t>
  </si>
  <si>
    <t>ProPEX EP Tee, 1/2" PEX x 1/2" PEX x 1/2" PEX</t>
  </si>
  <si>
    <t>ProPEX EP Reducing Tee, 1/2" PEX x 1/2" PEX x 3/4" PEX</t>
  </si>
  <si>
    <t>ProPEX EP Reducing Tee, 3/4" PEX x 3/4" PEX x 1/2" PEX</t>
  </si>
  <si>
    <t>ProPEX EP Reducing Tee, 3/4" PEX x 1/2" PEX x 1/2" PEX</t>
  </si>
  <si>
    <t>ProPEX EP Reducing Tee, 3/4" PEX x 1/2" PEX x 3/4" PEX</t>
  </si>
  <si>
    <t>ProPEX EP Reducing Tee, 3/4" PEX x 3/4" PEX x 5/8" PEX</t>
  </si>
  <si>
    <t>ProPEX EP Tee, 3/4" PEX x 3/4" PEX x 3/4" PEX</t>
  </si>
  <si>
    <t>ProPEX EP Reducing Tee, 3/4" PEX x 3/4" PEX x 1" PEX</t>
  </si>
  <si>
    <t>ProPEX EP Elbow, 1/2" PEX x 1/2" PEX</t>
  </si>
  <si>
    <t>ProPEX EP Elbow, 3/4" PEX x 3/4" PEX</t>
  </si>
  <si>
    <t>ProPEX EP 45 Elbow, 1" PEX x 1" PEX</t>
  </si>
  <si>
    <t>ProPEX EP Elbow, 1 1/4" PEX x 1 1/4" PEX</t>
  </si>
  <si>
    <t>ProPEX EP 45 Elbow, 1 1/4" PEX x 1 1/4" PEX</t>
  </si>
  <si>
    <t>ProPEX EP Elbow, 1 1/2" PEX x 1 1/2" PEX</t>
  </si>
  <si>
    <t>ProPEX EP 45 Elbow, 1 1/2" PEX x 1 1/2" PEX</t>
  </si>
  <si>
    <t>ProPEX EP Elbow, 2 1/2" PEX x 2 1/2" PEX</t>
  </si>
  <si>
    <t>ProPEX EP 45 Elbow, 2 1/2" PEX x 2 1/2" PEX</t>
  </si>
  <si>
    <t>ProPEX EP Coupling, 1 1/4" PEX x 3/4" PEX</t>
  </si>
  <si>
    <t>ProPEX EP Coupling, 1 1/4" PEX x 1" PEX</t>
  </si>
  <si>
    <t>ProPEX EP Coupling, 1 1/4" PEX x 1 1/4" PEX</t>
  </si>
  <si>
    <t>ProPEX EP Coupling, 1 1/2" PEX x 3/4" PEX</t>
  </si>
  <si>
    <t>ProPEX EP Coupling, 1 1/2" PEX x 1" PEX</t>
  </si>
  <si>
    <t>ProPEX EP Coupling, 1 1/2" PEX x 1 1/4" PEX</t>
  </si>
  <si>
    <t>ProPEX EP Coupling, 1 1/2" PEX x 1 1/2" PEX</t>
  </si>
  <si>
    <t>ProPEX EP Coupling, 2" PEX x 1 1/2" PEX</t>
  </si>
  <si>
    <t>ProPEX EP Coupling, 2 1/2" PEX x 1 1/4" PEX</t>
  </si>
  <si>
    <t>ProPEX EP Coupling, 2 1/2" PEX x 1 1/2" PEX</t>
  </si>
  <si>
    <t>ProPEX EP Coupling, 2 1/2" PEX x 2" PEX</t>
  </si>
  <si>
    <t>ProPEX EP Coupling, 2 1/2" PEX x 2 1/2" PEX</t>
  </si>
  <si>
    <t>ProPEX EP Coupling, 3" PEX x 2 1/2" PEX</t>
  </si>
  <si>
    <t>ProPEX EP Coupling, 3/8" PEX x 3/8" PEX</t>
  </si>
  <si>
    <t>ProPEX EP Coupling, 1/2" PEX x 1/2" PEX</t>
  </si>
  <si>
    <t>ProPEX EP Coupling, 1/2" PEX x 3/4" PEX</t>
  </si>
  <si>
    <t>ProPEX EP Coupling, 5/8" PEX X 5/8" PEX</t>
  </si>
  <si>
    <t>ProPEX EP Coupling, 3/4" PEX x 1" PEX</t>
  </si>
  <si>
    <t>ProPEX EP Coupling, 3/4" PEX x 3/4" PEX</t>
  </si>
  <si>
    <t>ProPEX EP Opposing-port Tee 1" x 1" x 3/4" x 3/4"</t>
  </si>
  <si>
    <t>ProPEX EP Opposing-port Tee 1 1/4" x 1 1/4" x 3/4" x 3/4"</t>
  </si>
  <si>
    <t>ProPEX EP Opposing-port Tee 1 1/2" x 1 1/2" x 3/4" x 3/4"</t>
  </si>
  <si>
    <t>ProPEX EP Opposing-port Tee 2" x 2" x 3/4" x 3/4"</t>
  </si>
  <si>
    <t>ProPEX Brass Fitting Adapter, 1 1/4" PEX x 1 1/4" Copper</t>
  </si>
  <si>
    <t>ProPEX Brass Fitting Adapter, 1 1/2" PEX x 1 1/2" Copper</t>
  </si>
  <si>
    <t>Q5502020</t>
  </si>
  <si>
    <t>ProPEX Brass Fitting Adapter, 2" PEX x 2" Copper</t>
  </si>
  <si>
    <t>673372530415</t>
  </si>
  <si>
    <t>ProPEX Brass Fitting Adapter, 1/2" PEX x 1/2" Copper</t>
  </si>
  <si>
    <t>ProPEX Brass Fitting Adapter, 3/4" PEX x 1" Copper</t>
  </si>
  <si>
    <t>ProPEX Brass Fitting Adapter, 3/4" PEX x 1/2" Copper</t>
  </si>
  <si>
    <t>ProPEX Brass Fitting Adapter, 3/4" PEX x 3/4" Copper</t>
  </si>
  <si>
    <t>ProPEX Brass Sweat Adapter, 1 1/4" PEX x 1 1/4" Copper</t>
  </si>
  <si>
    <t>ProPEX Brass Sweat Adapter, 1 1/2" PEX x 1 1/2" Copper</t>
  </si>
  <si>
    <t>ProPEX Brass Sweat Adapter, 1/2" PEX x 1/2" Copper</t>
  </si>
  <si>
    <t>ProPEX Brass Sweat Adapter, 3/4" PEX x 1" Copper</t>
  </si>
  <si>
    <t>ProPEX Brass Sweat Adapter, 3/4" PEX x 1/2" Copper</t>
  </si>
  <si>
    <t>ProPEX Brass Sweat Adapter, 3/4" PEX x 3/4" Copper</t>
  </si>
  <si>
    <t>ProPEX Brass Male Threaded Adapter, 1" PEX x 3/4" NPT</t>
  </si>
  <si>
    <t>ProPEX Brass Male Threaded Adapter, 1 1/4" PEX x 1 1/4" NPT</t>
  </si>
  <si>
    <t>ProPEX Brass Male Threaded Adapter, 1 1/2" PEX x 1 1/2" NPT</t>
  </si>
  <si>
    <t>ProPEX Brass Male Threaded Adapter, 1/2" PEX x 1/2" NPT</t>
  </si>
  <si>
    <t>ProPEX Brass Male Threaded Adapter, 3/4" PEX x 1" NPT</t>
  </si>
  <si>
    <t>ProPEX Brass Male Threaded Adapter, 3/4" PEX x 1/2" NPT</t>
  </si>
  <si>
    <t>ProPEX Brass Male Threaded Adapter, 3/4" PEX x 3/4" NPT</t>
  </si>
  <si>
    <t>ProPEX Brass Female Threaded Adapter, 1 1/4" PEX x 1 1/4" NPT</t>
  </si>
  <si>
    <t>ProPEX Brass Female Threaded Adapter, 1 1/2" PEX x 1 1/2" NPT</t>
  </si>
  <si>
    <t>ProPEX Brass Female Threaded Adapter, 1/2" PEX x 1/2" NPT</t>
  </si>
  <si>
    <t>ProPEX Brass Female Threaded Adapter, 3/4" PEX x 1" NPT</t>
  </si>
  <si>
    <t>ProPEX Brass Female Threaded Adapter, 3/4" PEX x 3/4" NPT</t>
  </si>
  <si>
    <t>ProPEX Ball Valve, 5/8" PEX x 3/4" Copper Adapter</t>
  </si>
  <si>
    <t>ProPEX Ball Valve, 3/4" PEX x 3/4" Copper Adapter</t>
  </si>
  <si>
    <t>Q5815050</t>
  </si>
  <si>
    <t>ProPEX Ball Valve, 1/2" PEX x 1/2" Flare</t>
  </si>
  <si>
    <t>50673372773671</t>
  </si>
  <si>
    <t>Q5817575</t>
  </si>
  <si>
    <t>ProPEX Ball Valve, 3/4" PEX x 3/4" Flare</t>
  </si>
  <si>
    <t>50673372773688</t>
  </si>
  <si>
    <t>ProPEX Ball and Balancing Valve, 5/8" PEX x 3/4" Copper Adapter</t>
  </si>
  <si>
    <t>ProPEX Ball and Balancing Valve, 3/4" PEX x 3/4" Copper Adapter</t>
  </si>
  <si>
    <t>Concealed Flat Cover Plate for 162F LF RC-RES Sprinkler, White, 3 1/4"</t>
  </si>
  <si>
    <t>Q71801WHSK</t>
  </si>
  <si>
    <t>1/2" Recessed Escutcheon</t>
  </si>
  <si>
    <t>673372265683</t>
  </si>
  <si>
    <t>Plastic Tubing Clip, 1/2", 100/pkg.</t>
  </si>
  <si>
    <t>PEX-a Pipe Support Strapping for 1/2", 3/4" and 1" PEX</t>
  </si>
  <si>
    <t>PEX-a Pipe Support Strapping for 1 1/4", 1 1/2" and 2" PEX</t>
  </si>
  <si>
    <t>PEX-a Pipe Support Strapping for 2 1/2", 3", 3 1/2" PEX</t>
  </si>
  <si>
    <t>673372122030</t>
  </si>
  <si>
    <t>ProPEX Stainless-steel Male Threaded Adapter, 1/2" PEX x 1/2" NPT</t>
  </si>
  <si>
    <t>ProPEX Stainless-steel Male Threaded Adapter, 3/4" PEX x 3/4" NPT</t>
  </si>
  <si>
    <t>R5001250</t>
  </si>
  <si>
    <t>1 1/4" HDPE Pipe (Purchased at a coil length of 500 ft.)</t>
  </si>
  <si>
    <t>673372227872</t>
  </si>
  <si>
    <t>R5001500</t>
  </si>
  <si>
    <t>1 1/2" HDPE Pipe (Purchased at a coil length of 500 ft.)</t>
  </si>
  <si>
    <t>673372227919</t>
  </si>
  <si>
    <t>R5010310</t>
  </si>
  <si>
    <t>Crosslinked Foam Sheet, 10mm x 310mm</t>
  </si>
  <si>
    <t>30673372236677</t>
  </si>
  <si>
    <t>R5012200</t>
  </si>
  <si>
    <t>Crosslinked Foam Sheet, 12mm x 200mm</t>
  </si>
  <si>
    <t>30673372240315</t>
  </si>
  <si>
    <t>S100010016SK</t>
  </si>
  <si>
    <t>Wheeled Duffle</t>
  </si>
  <si>
    <t>673372292917</t>
  </si>
  <si>
    <t>S1001000SK</t>
  </si>
  <si>
    <t>Pipe Stretch Test Sample</t>
  </si>
  <si>
    <t>673372217309</t>
  </si>
  <si>
    <t>S10010010SK</t>
  </si>
  <si>
    <t>CPVC Pipe Sample, 11"</t>
  </si>
  <si>
    <t>673372224468</t>
  </si>
  <si>
    <t>S10010012SK</t>
  </si>
  <si>
    <t>2" Reinforced Uponor AquaPEX Support Assembly</t>
  </si>
  <si>
    <t>673372292672</t>
  </si>
  <si>
    <t>S10010013SK</t>
  </si>
  <si>
    <t>Connections Keychain Assembly</t>
  </si>
  <si>
    <t>673372292870</t>
  </si>
  <si>
    <t>S10010015SK6</t>
  </si>
  <si>
    <t>1/2" PEX-b Pipe Sample (6")</t>
  </si>
  <si>
    <t>673372292894</t>
  </si>
  <si>
    <t>S10010017SK12</t>
  </si>
  <si>
    <t>2" AquaPEX White, 12" Sample</t>
  </si>
  <si>
    <t>673372292924</t>
  </si>
  <si>
    <t>S10010019SK</t>
  </si>
  <si>
    <t>Uponor PEX Adhesive Sticker</t>
  </si>
  <si>
    <t>673372292948</t>
  </si>
  <si>
    <t>S10010020SK8</t>
  </si>
  <si>
    <t>2" PexStraight Metal, 8" Sample</t>
  </si>
  <si>
    <t>673372292955</t>
  </si>
  <si>
    <t>S10010021SK8</t>
  </si>
  <si>
    <t>1/2" Uponor AquaPEX White, 8" Sample</t>
  </si>
  <si>
    <t>673372293075</t>
  </si>
  <si>
    <t>S10010022SK8</t>
  </si>
  <si>
    <t>3/4" Uponor AquaPEX White, 8" Sample</t>
  </si>
  <si>
    <t>673372293273</t>
  </si>
  <si>
    <t>S10010023SK</t>
  </si>
  <si>
    <t>1/2" PEX Crimp Ring</t>
  </si>
  <si>
    <t>673372293471</t>
  </si>
  <si>
    <t>S10010024SK</t>
  </si>
  <si>
    <t>3/4" PEX Crimp Ring</t>
  </si>
  <si>
    <t>673372293488</t>
  </si>
  <si>
    <t>S10010025SK</t>
  </si>
  <si>
    <t>Nibco 3/4" Poly PEX Coupling</t>
  </si>
  <si>
    <t>673372293495</t>
  </si>
  <si>
    <t>S10010026SK</t>
  </si>
  <si>
    <t>3/4" x 3/4" PPSU Coupling</t>
  </si>
  <si>
    <t>673372293501</t>
  </si>
  <si>
    <t>S10010027SK</t>
  </si>
  <si>
    <t>Nibco 1/2" Poly PEX Coupling</t>
  </si>
  <si>
    <t>673372293679</t>
  </si>
  <si>
    <t>S10010028SK</t>
  </si>
  <si>
    <t>1/2" x 1/2" PPSU Coupling</t>
  </si>
  <si>
    <t>673372293686</t>
  </si>
  <si>
    <t>S10010029SK</t>
  </si>
  <si>
    <t>302 SS Wire Rope, 1/16" Diam, 500 Break Strength</t>
  </si>
  <si>
    <t>673372293693</t>
  </si>
  <si>
    <t>S10010030SK12</t>
  </si>
  <si>
    <t>1 1/4" Preinsulated AquaPEX with 1/2" Insulation</t>
  </si>
  <si>
    <t>673372293877</t>
  </si>
  <si>
    <t>S10010031SK</t>
  </si>
  <si>
    <t>Aluminum Oval Compression Sleeve, for 1/16"</t>
  </si>
  <si>
    <t>673372293891</t>
  </si>
  <si>
    <t>S1001003SK</t>
  </si>
  <si>
    <t>3/4" PVC Elbow for 3/8" and 1/2" PEX Bend Support with 1/2" Uponor Aquapex plus tubing - Red, sample</t>
  </si>
  <si>
    <t>673372217293</t>
  </si>
  <si>
    <t>S1001004SK</t>
  </si>
  <si>
    <t>Heat Gun-Large</t>
  </si>
  <si>
    <t>673372217316</t>
  </si>
  <si>
    <t>S1001007SK</t>
  </si>
  <si>
    <t>Heat Gun</t>
  </si>
  <si>
    <t>673372220675</t>
  </si>
  <si>
    <t>S1001012SK</t>
  </si>
  <si>
    <t>Sales Kit Case-Plumbing</t>
  </si>
  <si>
    <t>673372221313</t>
  </si>
  <si>
    <t>S1001016SK</t>
  </si>
  <si>
    <t>3" Uponor AquaPEX White, 18 in. with 1 ProPEX ring, 1 EP coupling, 12 in pipe support sample</t>
  </si>
  <si>
    <t>673372493277</t>
  </si>
  <si>
    <t>S1002000SK</t>
  </si>
  <si>
    <t>2"  Engineered Polymer Pull Test</t>
  </si>
  <si>
    <t>673372526470</t>
  </si>
  <si>
    <t>S1002001SK</t>
  </si>
  <si>
    <t>Sales Kit Case-Commercial</t>
  </si>
  <si>
    <t>673372217323</t>
  </si>
  <si>
    <t>S1002002SK</t>
  </si>
  <si>
    <t>Sales Kit Case-Heating</t>
  </si>
  <si>
    <t>673372221139</t>
  </si>
  <si>
    <t>S1002003SK</t>
  </si>
  <si>
    <t>Sales Kit Case-Fire Safety</t>
  </si>
  <si>
    <t>673372220682</t>
  </si>
  <si>
    <t>SW3001111</t>
  </si>
  <si>
    <t>Phyn Plus Placeholder Assembly for 3/4" PEX</t>
  </si>
  <si>
    <t>673372671910</t>
  </si>
  <si>
    <t>ProPEX EP Straight Smart Water Meter Adapter, 3/4" PEX x 1" NPSM</t>
  </si>
  <si>
    <t>673372611275</t>
  </si>
  <si>
    <t>ProPEX EP Elbow Smart Water Meter Adapter, 3/4" PEX x 1" NPSM</t>
  </si>
  <si>
    <t>673372611282</t>
  </si>
  <si>
    <t>LF Brass Straight Water Meter by Male Threaded Adapter, 1" NPSM x 3/4" NPT</t>
  </si>
  <si>
    <t>673372611084</t>
  </si>
  <si>
    <t>TotalFit Drop Ear Elbow, 1/2" x 1/2" FNPT</t>
  </si>
  <si>
    <t>TotalFit Drop Ear Elbow, 3/4" x 3/4" FNPT</t>
  </si>
  <si>
    <t>TotalFit Plug, 1/2"</t>
  </si>
  <si>
    <t>TotalFit Plug, 3/4"</t>
  </si>
  <si>
    <t>TotalFit Male Threaded Adapter, 1/2" x 1/2" NPT</t>
  </si>
  <si>
    <t>TotalFit Male Threaded Adapter, 1/2" x 3/4" NPT</t>
  </si>
  <si>
    <t>TotalFit Male Threaded Adapter, 3/4" x 1" NPT</t>
  </si>
  <si>
    <t>TotalFit Male Threaded Adapter, 3/4" x 3/4" NPT</t>
  </si>
  <si>
    <t>TotalFit Female Threaded Adapter, 1/2" x 1/2" NPT</t>
  </si>
  <si>
    <t>TotalFit Female Threaded Adapter, 1/2" x 3/4" NPT</t>
  </si>
  <si>
    <t>TotalFit Female Threaded Adapter, 3/4" x 1" NPT</t>
  </si>
  <si>
    <t>TotalFit Female Threaded Adapter, 3/4" x 3/4" NPT</t>
  </si>
  <si>
    <t>TotalFit Reducing Tee, 1" x 1" x 1/2"</t>
  </si>
  <si>
    <t>TotalFit Reducing Tee, 1" x 1" x 3/4"</t>
  </si>
  <si>
    <t>TotalFit Tee, 1/2" x 1/2" x 1/2"</t>
  </si>
  <si>
    <t>TotalFit Reducing Tee, 3/4" x 3/4" x 1/2"</t>
  </si>
  <si>
    <t>TotalFit Reducing Tee, 3/4" x 1/2" x 1/2"</t>
  </si>
  <si>
    <t>TotalFit Tee, 3/4" x 3/4" x 3/4"</t>
  </si>
  <si>
    <t>TotalFit Elbow, 1/2" x 1/2"</t>
  </si>
  <si>
    <t>TotalFit Elbow, 3/4" x 3/4"</t>
  </si>
  <si>
    <t>TotalFit Coupling, 1/2" x 1/2"</t>
  </si>
  <si>
    <t>TotalFit Coupling, 1/2" x 3/4"</t>
  </si>
  <si>
    <t>TotalFit Coupling, 3/4" x 1"</t>
  </si>
  <si>
    <t>TotalFit Coupling, 3/4" x 3/4"</t>
  </si>
  <si>
    <t>TotalFit Repair Coupling, 1/2" x 1/2"</t>
  </si>
  <si>
    <t>TotalFit Repair Coupling, 3/4" x 3/4"</t>
  </si>
  <si>
    <t>TotalFit Removal Tool, 1/2"</t>
  </si>
  <si>
    <t>TotalFit Removal Tool, 3/4"</t>
  </si>
  <si>
    <t>TFKR1002</t>
  </si>
  <si>
    <t>TotalFit Key Ring with 1/2" pipe samples</t>
  </si>
  <si>
    <t>673372776288</t>
  </si>
  <si>
    <t>TFSS1001</t>
  </si>
  <si>
    <t>TotalFit Sales Sample Kit</t>
  </si>
  <si>
    <t>673372776271</t>
  </si>
  <si>
    <t>UP5000</t>
  </si>
  <si>
    <t>Commercial Plumbing Systems Sales Chest (WC)</t>
  </si>
  <si>
    <t>673372292900</t>
  </si>
  <si>
    <t>ProPEX EP Straight Water Meter Fitting, 3/4" PEX x 1" NPSM</t>
  </si>
  <si>
    <t>ProPEX EP Elbow Water Meter Fitting, 3/4" PEX x 1" NPSM</t>
  </si>
  <si>
    <t>ProPEX EP Straight Water Meter Fitting, 1" PEX x 1 1/4" NPSM</t>
  </si>
  <si>
    <t>ProPEX EP Elbow Water Meter Fitting, 1" PEX x 1 1/4" NPSM</t>
  </si>
  <si>
    <t>ProPEX LF Brass Straight Water Meter Valve, 3/4" PEX x 1" NPSM</t>
  </si>
  <si>
    <t>ProPEX LF Brass Elbow Water Meter Valve, 3/4" PEX x 1" NPSM</t>
  </si>
  <si>
    <t>ProPEX LF Brass Straight Water Meter Valve, 1" PEX x 1 1/4" NPSM</t>
  </si>
  <si>
    <t>ProPEX LF Brass Elbow Water Meter Valve, 1" PEX x 1 1/4" NPSM</t>
  </si>
  <si>
    <t>WS5041250</t>
  </si>
  <si>
    <t>1 1/4" Uponor ServicePEX Blue for Water Service, 100-ft. coil</t>
  </si>
  <si>
    <t>673372694476</t>
  </si>
  <si>
    <t>WS5041500</t>
  </si>
  <si>
    <t>1 1/2" Uponor ServicePEX Blue for Water Service, 100-ft. coil</t>
  </si>
  <si>
    <t>673372694483</t>
  </si>
  <si>
    <t>WS5042000</t>
  </si>
  <si>
    <t>2" Uponor ServicePEX Blue for Water Service, 100-ft. coil</t>
  </si>
  <si>
    <t>673372694490</t>
  </si>
  <si>
    <t>Replacement Handle for 3/4" Water Meter Valves</t>
  </si>
  <si>
    <t>30673372699878</t>
  </si>
  <si>
    <t>30673372699885</t>
  </si>
  <si>
    <t>XP0300100</t>
  </si>
  <si>
    <t>Uponor AquaPort, 100,000 Btu/hr.</t>
  </si>
  <si>
    <t>673372672474</t>
  </si>
  <si>
    <t>XP0525180</t>
  </si>
  <si>
    <t>Uponor AquaPort, 180,000 Btu/hr.</t>
  </si>
  <si>
    <t>673372672672</t>
  </si>
  <si>
    <t>Package comp</t>
  </si>
  <si>
    <t>OracleUPC</t>
  </si>
  <si>
    <t>UPC Comp</t>
  </si>
  <si>
    <t>Oracle Status</t>
  </si>
  <si>
    <t>oracle price</t>
  </si>
  <si>
    <t>price comp</t>
  </si>
  <si>
    <t xml:space="preserve">oracle package </t>
  </si>
  <si>
    <t>oracle upc</t>
  </si>
  <si>
    <t>upc comp</t>
  </si>
  <si>
    <t>oracle Price</t>
  </si>
  <si>
    <t>oracle package</t>
  </si>
  <si>
    <t>packag comp</t>
  </si>
  <si>
    <t>oracle stqtus</t>
  </si>
  <si>
    <t>2024 price</t>
  </si>
  <si>
    <t>Oracle price</t>
  </si>
  <si>
    <t>New Products</t>
  </si>
  <si>
    <t>Feb. 2024
List Price (each)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</si>
</sst>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000000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Arial"/>
      <family val="2"/>
    </font>
    <font>
      <sz val="8"/>
      <color rgb="FF464646"/>
      <name val="Century Gothic"/>
      <family val="2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11"/>
      <name val="Dialog"/>
    </font>
    <font>
      <sz val="11"/>
      <name val="Calibri"/>
      <family val="2"/>
      <scheme val="minor"/>
    </font>
    <font>
      <sz val="9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Alignment="1">
      <alignment horizontal="left" vertical="center" inden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left" vertical="center" indent="1"/>
    </xf>
    <xf numFmtId="165" fontId="2" fillId="4" borderId="2" xfId="0" applyNumberFormat="1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7" fontId="3" fillId="0" borderId="1" xfId="1" applyNumberFormat="1" applyFont="1" applyFill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49" fontId="2" fillId="2" borderId="1" xfId="0" applyNumberFormat="1" applyFont="1" applyFill="1" applyBorder="1" applyAlignment="1">
      <alignment horizontal="left" vertical="center" wrapText="1" indent="1"/>
    </xf>
    <xf numFmtId="1" fontId="3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164" fontId="0" fillId="0" borderId="0" xfId="1" applyNumberFormat="1" applyFont="1" applyFill="1" applyAlignment="1">
      <alignment horizontal="left" vertical="center" indent="1"/>
    </xf>
    <xf numFmtId="7" fontId="2" fillId="2" borderId="1" xfId="1" applyNumberFormat="1" applyFont="1" applyFill="1" applyBorder="1" applyAlignment="1">
      <alignment horizontal="left" vertical="center" wrapText="1" indent="1"/>
    </xf>
    <xf numFmtId="164" fontId="3" fillId="0" borderId="1" xfId="1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64" fontId="3" fillId="0" borderId="1" xfId="1" applyNumberFormat="1" applyFont="1" applyFill="1" applyBorder="1" applyAlignment="1">
      <alignment horizontal="left" vertical="center" indent="1"/>
    </xf>
    <xf numFmtId="0" fontId="7" fillId="0" borderId="0" xfId="0" applyFont="1"/>
    <xf numFmtId="0" fontId="8" fillId="3" borderId="1" xfId="0" applyFont="1" applyFill="1" applyBorder="1" applyAlignment="1">
      <alignment horizontal="left" vertical="center" indent="1"/>
    </xf>
    <xf numFmtId="164" fontId="8" fillId="3" borderId="1" xfId="1" applyNumberFormat="1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64" fontId="7" fillId="0" borderId="1" xfId="1" applyNumberFormat="1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7" fontId="3" fillId="0" borderId="0" xfId="1" applyNumberFormat="1" applyFont="1" applyBorder="1" applyAlignment="1">
      <alignment horizontal="left" vertical="center" indent="1"/>
    </xf>
    <xf numFmtId="49" fontId="3" fillId="0" borderId="1" xfId="0" applyNumberFormat="1" applyFont="1" applyBorder="1" applyAlignment="1">
      <alignment horizontal="left" vertical="center" indent="1"/>
    </xf>
    <xf numFmtId="7" fontId="3" fillId="0" borderId="1" xfId="1" applyNumberFormat="1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7" fontId="4" fillId="0" borderId="1" xfId="1" applyNumberFormat="1" applyFont="1" applyBorder="1" applyAlignment="1">
      <alignment horizontal="left" vertical="center" indent="1"/>
    </xf>
    <xf numFmtId="1" fontId="4" fillId="0" borderId="1" xfId="1" applyNumberFormat="1" applyFont="1" applyBorder="1" applyAlignment="1">
      <alignment horizontal="left" vertical="center" indent="1"/>
    </xf>
    <xf numFmtId="7" fontId="0" fillId="0" borderId="0" xfId="1" applyNumberFormat="1" applyFont="1" applyAlignment="1">
      <alignment horizontal="left" vertical="center" indent="1"/>
    </xf>
    <xf numFmtId="0" fontId="3" fillId="0" borderId="0" xfId="0" quotePrefix="1" applyFont="1" applyAlignment="1">
      <alignment horizontal="left" vertical="center" indent="1"/>
    </xf>
    <xf numFmtId="9" fontId="0" fillId="0" borderId="0" xfId="2" applyFont="1" applyAlignment="1">
      <alignment horizontal="left" vertical="center" indent="1"/>
    </xf>
    <xf numFmtId="164" fontId="0" fillId="0" borderId="0" xfId="0" applyNumberForma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7" fontId="2" fillId="0" borderId="0" xfId="1" applyNumberFormat="1" applyFont="1" applyFill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left" vertical="center" wrapText="1" indent="1"/>
    </xf>
    <xf numFmtId="9" fontId="3" fillId="5" borderId="0" xfId="2" applyFont="1" applyFill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7" fontId="3" fillId="0" borderId="0" xfId="1" applyNumberFormat="1" applyFont="1" applyFill="1" applyBorder="1" applyAlignment="1">
      <alignment horizontal="left" vertical="center" indent="1"/>
    </xf>
    <xf numFmtId="49" fontId="3" fillId="0" borderId="0" xfId="0" applyNumberFormat="1" applyFont="1" applyAlignment="1">
      <alignment horizontal="left" vertical="center" indent="1"/>
    </xf>
    <xf numFmtId="9" fontId="3" fillId="6" borderId="3" xfId="2" applyFont="1" applyFill="1" applyBorder="1" applyAlignment="1">
      <alignment horizontal="left" vertical="center" indent="1"/>
    </xf>
    <xf numFmtId="7" fontId="3" fillId="0" borderId="0" xfId="0" applyNumberFormat="1" applyFont="1" applyAlignment="1">
      <alignment horizontal="left" vertical="center" indent="1"/>
    </xf>
    <xf numFmtId="1" fontId="3" fillId="0" borderId="0" xfId="0" quotePrefix="1" applyNumberFormat="1" applyFont="1" applyAlignment="1">
      <alignment horizontal="left" vertical="center" indent="1"/>
    </xf>
    <xf numFmtId="0" fontId="3" fillId="7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64" fontId="3" fillId="0" borderId="0" xfId="0" applyNumberFormat="1" applyFont="1" applyAlignment="1">
      <alignment horizontal="left" vertical="center" indent="1"/>
    </xf>
    <xf numFmtId="0" fontId="0" fillId="0" borderId="0" xfId="0" quotePrefix="1"/>
    <xf numFmtId="1" fontId="3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49" fontId="3" fillId="0" borderId="0" xfId="0" quotePrefix="1" applyNumberFormat="1" applyFont="1" applyAlignment="1">
      <alignment horizontal="left" vertical="center" indent="1"/>
    </xf>
    <xf numFmtId="164" fontId="3" fillId="0" borderId="0" xfId="1" applyNumberFormat="1" applyFont="1" applyFill="1" applyBorder="1" applyAlignment="1">
      <alignment horizontal="left" vertical="center" indent="1"/>
    </xf>
    <xf numFmtId="7" fontId="4" fillId="0" borderId="0" xfId="1" applyNumberFormat="1" applyFont="1" applyFill="1" applyBorder="1" applyAlignment="1">
      <alignment horizontal="left" vertical="center" indent="1"/>
    </xf>
    <xf numFmtId="1" fontId="4" fillId="0" borderId="0" xfId="1" applyNumberFormat="1" applyFont="1" applyFill="1" applyBorder="1" applyAlignment="1">
      <alignment horizontal="left" vertical="center" indent="1"/>
    </xf>
    <xf numFmtId="2" fontId="4" fillId="0" borderId="0" xfId="1" quotePrefix="1" applyNumberFormat="1" applyFont="1" applyFill="1" applyBorder="1" applyAlignment="1">
      <alignment horizontal="left" vertical="center" indent="1"/>
    </xf>
    <xf numFmtId="0" fontId="3" fillId="8" borderId="0" xfId="0" applyFont="1" applyFill="1" applyAlignment="1">
      <alignment horizontal="left" vertical="center" indent="1"/>
    </xf>
    <xf numFmtId="7" fontId="0" fillId="0" borderId="0" xfId="0" applyNumberFormat="1" applyAlignment="1">
      <alignment horizontal="left" vertical="center" indent="1"/>
    </xf>
    <xf numFmtId="164" fontId="0" fillId="0" borderId="0" xfId="0" applyNumberFormat="1"/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left" vertical="center" wrapText="1" indent="1"/>
    </xf>
    <xf numFmtId="0" fontId="3" fillId="0" borderId="1" xfId="0" quotePrefix="1" applyFont="1" applyBorder="1" applyAlignment="1">
      <alignment horizontal="left" vertical="center" indent="1"/>
    </xf>
    <xf numFmtId="1" fontId="0" fillId="0" borderId="1" xfId="0" quotePrefix="1" applyNumberFormat="1" applyBorder="1" applyAlignment="1">
      <alignment horizontal="left" vertical="center" indent="1"/>
    </xf>
    <xf numFmtId="1" fontId="3" fillId="0" borderId="1" xfId="0" quotePrefix="1" applyNumberFormat="1" applyFont="1" applyBorder="1" applyAlignment="1">
      <alignment horizontal="left" vertical="center" indent="1"/>
    </xf>
    <xf numFmtId="2" fontId="4" fillId="0" borderId="1" xfId="1" quotePrefix="1" applyNumberFormat="1" applyFont="1" applyBorder="1" applyAlignment="1">
      <alignment horizontal="left" vertical="center" indent="1"/>
    </xf>
    <xf numFmtId="0" fontId="0" fillId="9" borderId="0" xfId="0" applyFill="1" applyAlignment="1">
      <alignment horizontal="left" vertical="center" indent="1"/>
    </xf>
    <xf numFmtId="0" fontId="0" fillId="9" borderId="0" xfId="0" applyFill="1" applyAlignment="1">
      <alignment horizontal="left" vertical="center" wrapText="1" indent="1"/>
    </xf>
    <xf numFmtId="165" fontId="3" fillId="0" borderId="1" xfId="0" quotePrefix="1" applyNumberFormat="1" applyFont="1" applyBorder="1" applyAlignment="1">
      <alignment horizontal="left" vertical="center" indent="1"/>
    </xf>
    <xf numFmtId="164" fontId="5" fillId="0" borderId="0" xfId="1" applyNumberFormat="1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4" fontId="5" fillId="0" borderId="0" xfId="1" applyNumberFormat="1" applyFont="1" applyAlignment="1">
      <alignment horizontal="left" vertical="center" wrapText="1" indent="1"/>
    </xf>
    <xf numFmtId="0" fontId="7" fillId="0" borderId="1" xfId="0" quotePrefix="1" applyFont="1" applyBorder="1" applyAlignment="1">
      <alignment horizontal="left" vertical="center" indent="1"/>
    </xf>
    <xf numFmtId="1" fontId="7" fillId="0" borderId="1" xfId="0" quotePrefix="1" applyNumberFormat="1" applyFont="1" applyBorder="1" applyAlignment="1">
      <alignment horizontal="left" vertical="center" indent="1"/>
    </xf>
    <xf numFmtId="7" fontId="10" fillId="0" borderId="0" xfId="0" applyNumberFormat="1" applyFont="1" applyAlignment="1">
      <alignment horizontal="left" vertical="center" indent="1"/>
    </xf>
    <xf numFmtId="0" fontId="5" fillId="9" borderId="0" xfId="0" applyFont="1" applyFill="1" applyAlignment="1">
      <alignment horizontal="left" vertical="center" wrapText="1" indent="1"/>
    </xf>
    <xf numFmtId="0" fontId="5" fillId="9" borderId="0" xfId="0" applyFont="1" applyFill="1" applyAlignment="1">
      <alignment horizontal="left" vertical="center" indent="1"/>
    </xf>
    <xf numFmtId="0" fontId="7" fillId="9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8" fillId="3" borderId="4" xfId="0" applyFont="1" applyFill="1" applyBorder="1" applyAlignment="1">
      <alignment horizontal="left" vertical="center" wrapText="1" indent="1"/>
    </xf>
    <xf numFmtId="164" fontId="8" fillId="3" borderId="4" xfId="1" applyNumberFormat="1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indent="1"/>
    </xf>
    <xf numFmtId="0" fontId="7" fillId="0" borderId="4" xfId="0" quotePrefix="1" applyFont="1" applyBorder="1" applyAlignment="1">
      <alignment horizontal="left" vertical="center" indent="1"/>
    </xf>
    <xf numFmtId="164" fontId="7" fillId="0" borderId="4" xfId="1" applyNumberFormat="1" applyFont="1" applyFill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1" fontId="7" fillId="0" borderId="4" xfId="0" quotePrefix="1" applyNumberFormat="1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7" fontId="3" fillId="0" borderId="4" xfId="1" applyNumberFormat="1" applyFont="1" applyFill="1" applyBorder="1" applyAlignment="1">
      <alignment horizontal="left" vertical="center" indent="1"/>
    </xf>
    <xf numFmtId="1" fontId="3" fillId="0" borderId="4" xfId="0" quotePrefix="1" applyNumberFormat="1" applyFont="1" applyBorder="1" applyAlignment="1">
      <alignment horizontal="left" vertical="center" indent="1"/>
    </xf>
    <xf numFmtId="165" fontId="3" fillId="0" borderId="4" xfId="0" quotePrefix="1" applyNumberFormat="1" applyFont="1" applyBorder="1" applyAlignment="1">
      <alignment horizontal="left" vertical="center" indent="1"/>
    </xf>
    <xf numFmtId="49" fontId="3" fillId="0" borderId="4" xfId="0" applyNumberFormat="1" applyFont="1" applyBorder="1" applyAlignment="1">
      <alignment horizontal="left" vertical="center" indent="1"/>
    </xf>
    <xf numFmtId="0" fontId="3" fillId="0" borderId="4" xfId="0" quotePrefix="1" applyFont="1" applyBorder="1" applyAlignment="1">
      <alignment horizontal="left" vertical="center" inden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left" vertical="center" wrapText="1" indent="1"/>
    </xf>
    <xf numFmtId="0" fontId="8" fillId="4" borderId="4" xfId="0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left" vertical="center" indent="1"/>
    </xf>
    <xf numFmtId="7" fontId="7" fillId="0" borderId="4" xfId="1" applyNumberFormat="1" applyFont="1" applyFill="1" applyBorder="1" applyAlignment="1">
      <alignment horizontal="left" vertical="center" indent="1"/>
    </xf>
    <xf numFmtId="165" fontId="7" fillId="0" borderId="4" xfId="0" quotePrefix="1" applyNumberFormat="1" applyFont="1" applyBorder="1" applyAlignment="1">
      <alignment horizontal="left" vertical="center" indent="1"/>
    </xf>
    <xf numFmtId="164" fontId="7" fillId="0" borderId="4" xfId="1" applyNumberFormat="1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164" fontId="7" fillId="0" borderId="4" xfId="0" applyNumberFormat="1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wrapText="1" indent="1"/>
    </xf>
    <xf numFmtId="7" fontId="2" fillId="2" borderId="4" xfId="1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7" fontId="3" fillId="0" borderId="4" xfId="1" applyNumberFormat="1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7" fontId="0" fillId="0" borderId="4" xfId="0" applyNumberFormat="1" applyBorder="1" applyAlignment="1">
      <alignment horizontal="left" vertical="center" indent="1"/>
    </xf>
    <xf numFmtId="1" fontId="0" fillId="0" borderId="4" xfId="0" quotePrefix="1" applyNumberFormat="1" applyBorder="1" applyAlignment="1">
      <alignment horizontal="left" vertical="center" indent="1"/>
    </xf>
    <xf numFmtId="1" fontId="3" fillId="0" borderId="4" xfId="0" applyNumberFormat="1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164" fontId="3" fillId="0" borderId="4" xfId="1" applyNumberFormat="1" applyFont="1" applyFill="1" applyBorder="1" applyAlignment="1">
      <alignment horizontal="left" vertical="center" indent="1"/>
    </xf>
    <xf numFmtId="7" fontId="4" fillId="0" borderId="4" xfId="1" applyNumberFormat="1" applyFont="1" applyBorder="1" applyAlignment="1">
      <alignment horizontal="left" vertical="center" indent="1"/>
    </xf>
    <xf numFmtId="1" fontId="4" fillId="0" borderId="4" xfId="1" applyNumberFormat="1" applyFont="1" applyBorder="1" applyAlignment="1">
      <alignment horizontal="left" vertical="center" indent="1"/>
    </xf>
    <xf numFmtId="2" fontId="4" fillId="0" borderId="4" xfId="1" quotePrefix="1" applyNumberFormat="1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</cellXfs>
  <cellStyles count="3">
    <cellStyle name="Currency" xfId="1" builtinId="4"/>
    <cellStyle name="Normal" xfId="0" builtinId="0"/>
    <cellStyle name="Percent" xfId="2" builtinId="5"/>
  </cellStyles>
  <dxfs count="11"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0" indent="1" justifyLastLine="0" shrinkToFit="0" readingOrder="0"/>
      <border diagonalUp="0" diagonalDown="0">
        <left/>
        <right/>
        <top style="thin">
          <color theme="8"/>
        </top>
        <bottom style="thin">
          <color theme="8"/>
        </bottom>
        <vertical/>
        <horizontal style="thin">
          <color theme="8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54BCBF-7B96-4391-88DA-97BC29994B3D}" name="Table1" displayName="Table1" ref="A2:I860" totalsRowShown="0" headerRowDxfId="10" dataDxfId="9">
  <autoFilter ref="A2:I860" xr:uid="{7D54BCBF-7B96-4391-88DA-97BC29994B3D}"/>
  <tableColumns count="9">
    <tableColumn id="1" xr3:uid="{6FBE9290-C220-467A-B80B-345025CF2626}" name="2023 New Products" dataDxfId="8"/>
    <tableColumn id="2" xr3:uid="{28E36C9F-283A-45FD-BE6A-98F4BEF85032}" name="Category" dataDxfId="7"/>
    <tableColumn id="3" xr3:uid="{9273C91A-294B-474C-BD2E-6E518DDB79B0}" name="Part Number" dataDxfId="6"/>
    <tableColumn id="4" xr3:uid="{1CE82327-6528-48BE-A12C-D2ECA5DB7042}" name="Part Description" dataDxfId="5"/>
    <tableColumn id="5" xr3:uid="{53AF1F11-AE6C-4EC7-BC85-F94ABC024CB8}" name="Sept_x000a_List Price" dataDxfId="4" dataCellStyle="Currency"/>
    <tableColumn id="6" xr3:uid="{124B8198-C47C-44B0-8245-6D6EF2652A3E}" name="Pkg. _x000a_Qty." dataDxfId="3"/>
    <tableColumn id="7" xr3:uid="{C84932A3-FA99-46CC-A4D0-C023F5341488}" name="UPC" dataDxfId="2"/>
    <tableColumn id="8" xr3:uid="{913D4549-09C6-41D8-8917-D638361A4FA9}" name="Proposed % Change" dataDxfId="1" dataCellStyle="Percent"/>
    <tableColumn id="9" xr3:uid="{7F93CB67-D107-4AC6-8C4F-7519BFC21DD6}" name="Column1" dataDxfId="0">
      <calculatedColumnFormula>Table1[[#This Row],[Sept
List Price]]*Table1[[#This Row],[Proposed % Change]]+Table1[[#This Row],[Sept
List Price]]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04B7-A902-46BE-8B94-43F14A2364BD}">
  <sheetPr>
    <tabColor rgb="FF00B0F0"/>
    <pageSetUpPr fitToPage="1"/>
  </sheetPr>
  <dimension ref="A1:G851"/>
  <sheetViews>
    <sheetView zoomScaleNormal="100" zoomScaleSheetLayoutView="170" workbookViewId="0">
      <pane ySplit="2" topLeftCell="A3" activePane="bottomLeft" state="frozen"/>
      <selection pane="bottomLeft" activeCell="A3" sqref="A3"/>
    </sheetView>
  </sheetViews>
  <sheetFormatPr defaultRowHeight="14.4"/>
  <cols>
    <col min="1" max="1" width="10.33203125" bestFit="1" customWidth="1"/>
    <col min="2" max="2" width="18" bestFit="1" customWidth="1"/>
    <col min="3" max="3" width="13.21875" bestFit="1" customWidth="1"/>
    <col min="4" max="4" width="71" bestFit="1" customWidth="1"/>
    <col min="5" max="5" width="11.109375" bestFit="1" customWidth="1"/>
    <col min="6" max="6" width="7.44140625" bestFit="1" customWidth="1"/>
    <col min="7" max="7" width="16.77734375" bestFit="1" customWidth="1"/>
    <col min="16" max="16" width="16.44140625" bestFit="1" customWidth="1"/>
  </cols>
  <sheetData>
    <row r="1" spans="1:7" ht="19.95" customHeight="1">
      <c r="A1" s="121" t="s">
        <v>1559</v>
      </c>
      <c r="B1" s="121"/>
      <c r="C1" s="121"/>
      <c r="D1" s="121"/>
      <c r="E1" s="121"/>
      <c r="F1" s="121"/>
      <c r="G1" s="121"/>
    </row>
    <row r="2" spans="1:7" ht="31.95" customHeight="1">
      <c r="A2" s="108" t="s">
        <v>7504</v>
      </c>
      <c r="B2" s="108" t="s">
        <v>0</v>
      </c>
      <c r="C2" s="108" t="s">
        <v>1</v>
      </c>
      <c r="D2" s="108" t="s">
        <v>1560</v>
      </c>
      <c r="E2" s="109" t="s">
        <v>7505</v>
      </c>
      <c r="F2" s="108" t="s">
        <v>2592</v>
      </c>
      <c r="G2" s="110" t="s">
        <v>4</v>
      </c>
    </row>
    <row r="3" spans="1:7" ht="16.05" customHeight="1">
      <c r="A3" s="93"/>
      <c r="B3" s="93" t="s">
        <v>5</v>
      </c>
      <c r="C3" s="93" t="s">
        <v>6</v>
      </c>
      <c r="D3" s="93" t="s">
        <v>7</v>
      </c>
      <c r="E3" s="94">
        <v>185</v>
      </c>
      <c r="F3" s="93">
        <v>1</v>
      </c>
      <c r="G3" s="97" t="s">
        <v>1633</v>
      </c>
    </row>
    <row r="4" spans="1:7" ht="16.05" customHeight="1">
      <c r="A4" s="93"/>
      <c r="B4" s="93" t="s">
        <v>5</v>
      </c>
      <c r="C4" s="93" t="s">
        <v>8</v>
      </c>
      <c r="D4" s="93" t="s">
        <v>9</v>
      </c>
      <c r="E4" s="94">
        <v>223</v>
      </c>
      <c r="F4" s="93">
        <v>1</v>
      </c>
      <c r="G4" s="97" t="s">
        <v>1634</v>
      </c>
    </row>
    <row r="5" spans="1:7" ht="16.05" customHeight="1">
      <c r="A5" s="93"/>
      <c r="B5" s="93" t="s">
        <v>5</v>
      </c>
      <c r="C5" s="93" t="s">
        <v>10</v>
      </c>
      <c r="D5" s="93" t="s">
        <v>11</v>
      </c>
      <c r="E5" s="94">
        <v>127</v>
      </c>
      <c r="F5" s="93">
        <v>1</v>
      </c>
      <c r="G5" s="97" t="s">
        <v>1635</v>
      </c>
    </row>
    <row r="6" spans="1:7" ht="16.05" customHeight="1">
      <c r="A6" s="93"/>
      <c r="B6" s="93" t="s">
        <v>5</v>
      </c>
      <c r="C6" s="93" t="s">
        <v>12</v>
      </c>
      <c r="D6" s="93" t="s">
        <v>13</v>
      </c>
      <c r="E6" s="94">
        <v>78.7</v>
      </c>
      <c r="F6" s="93">
        <v>1</v>
      </c>
      <c r="G6" s="97" t="s">
        <v>1636</v>
      </c>
    </row>
    <row r="7" spans="1:7" ht="16.05" customHeight="1">
      <c r="A7" s="93"/>
      <c r="B7" s="93" t="s">
        <v>5</v>
      </c>
      <c r="C7" s="93" t="s">
        <v>14</v>
      </c>
      <c r="D7" s="93" t="s">
        <v>15</v>
      </c>
      <c r="E7" s="94">
        <v>83.9</v>
      </c>
      <c r="F7" s="93">
        <v>1</v>
      </c>
      <c r="G7" s="97" t="s">
        <v>1637</v>
      </c>
    </row>
    <row r="8" spans="1:7" ht="16.05" customHeight="1">
      <c r="A8" s="93"/>
      <c r="B8" s="93" t="s">
        <v>5</v>
      </c>
      <c r="C8" s="93" t="s">
        <v>16</v>
      </c>
      <c r="D8" s="93" t="s">
        <v>17</v>
      </c>
      <c r="E8" s="94">
        <v>79.400000000000006</v>
      </c>
      <c r="F8" s="93">
        <v>1</v>
      </c>
      <c r="G8" s="97" t="s">
        <v>1638</v>
      </c>
    </row>
    <row r="9" spans="1:7" ht="16.05" customHeight="1">
      <c r="A9" s="93"/>
      <c r="B9" s="93" t="s">
        <v>5</v>
      </c>
      <c r="C9" s="93" t="s">
        <v>18</v>
      </c>
      <c r="D9" s="93" t="s">
        <v>19</v>
      </c>
      <c r="E9" s="94">
        <v>170</v>
      </c>
      <c r="F9" s="93">
        <v>1</v>
      </c>
      <c r="G9" s="97" t="s">
        <v>1639</v>
      </c>
    </row>
    <row r="10" spans="1:7" ht="16.05" customHeight="1">
      <c r="A10" s="93"/>
      <c r="B10" s="93" t="s">
        <v>5</v>
      </c>
      <c r="C10" s="93" t="s">
        <v>20</v>
      </c>
      <c r="D10" s="93" t="s">
        <v>21</v>
      </c>
      <c r="E10" s="94">
        <v>189</v>
      </c>
      <c r="F10" s="93">
        <v>1</v>
      </c>
      <c r="G10" s="97" t="s">
        <v>1640</v>
      </c>
    </row>
    <row r="11" spans="1:7" ht="16.05" customHeight="1">
      <c r="A11" s="93"/>
      <c r="B11" s="93" t="s">
        <v>5</v>
      </c>
      <c r="C11" s="93" t="s">
        <v>22</v>
      </c>
      <c r="D11" s="93" t="s">
        <v>23</v>
      </c>
      <c r="E11" s="94">
        <v>474</v>
      </c>
      <c r="F11" s="93">
        <v>1</v>
      </c>
      <c r="G11" s="97" t="s">
        <v>1641</v>
      </c>
    </row>
    <row r="12" spans="1:7" ht="16.05" customHeight="1">
      <c r="A12" s="93"/>
      <c r="B12" s="93" t="s">
        <v>5</v>
      </c>
      <c r="C12" s="93" t="s">
        <v>25</v>
      </c>
      <c r="D12" s="93" t="s">
        <v>26</v>
      </c>
      <c r="E12" s="94">
        <v>1850</v>
      </c>
      <c r="F12" s="93">
        <v>1</v>
      </c>
      <c r="G12" s="97" t="s">
        <v>1642</v>
      </c>
    </row>
    <row r="13" spans="1:7" ht="16.05" customHeight="1">
      <c r="A13" s="93"/>
      <c r="B13" s="93" t="s">
        <v>5</v>
      </c>
      <c r="C13" s="93" t="s">
        <v>27</v>
      </c>
      <c r="D13" s="93" t="s">
        <v>28</v>
      </c>
      <c r="E13" s="94">
        <v>425</v>
      </c>
      <c r="F13" s="93">
        <v>1</v>
      </c>
      <c r="G13" s="97" t="s">
        <v>1643</v>
      </c>
    </row>
    <row r="14" spans="1:7" ht="16.05" customHeight="1">
      <c r="A14" s="93"/>
      <c r="B14" s="93" t="s">
        <v>5</v>
      </c>
      <c r="C14" s="93" t="s">
        <v>29</v>
      </c>
      <c r="D14" s="93" t="s">
        <v>30</v>
      </c>
      <c r="E14" s="94">
        <v>440</v>
      </c>
      <c r="F14" s="93">
        <v>1</v>
      </c>
      <c r="G14" s="97" t="s">
        <v>1644</v>
      </c>
    </row>
    <row r="15" spans="1:7" ht="16.05" customHeight="1">
      <c r="A15" s="93"/>
      <c r="B15" s="93" t="s">
        <v>5</v>
      </c>
      <c r="C15" s="93" t="s">
        <v>33</v>
      </c>
      <c r="D15" s="93" t="s">
        <v>34</v>
      </c>
      <c r="E15" s="94">
        <v>472</v>
      </c>
      <c r="F15" s="93">
        <v>1</v>
      </c>
      <c r="G15" s="97" t="s">
        <v>1645</v>
      </c>
    </row>
    <row r="16" spans="1:7" ht="16.05" customHeight="1">
      <c r="A16" s="93"/>
      <c r="B16" s="93" t="s">
        <v>5</v>
      </c>
      <c r="C16" s="93" t="s">
        <v>35</v>
      </c>
      <c r="D16" s="93" t="s">
        <v>36</v>
      </c>
      <c r="E16" s="94">
        <v>1290</v>
      </c>
      <c r="F16" s="93">
        <v>1</v>
      </c>
      <c r="G16" s="97" t="s">
        <v>1646</v>
      </c>
    </row>
    <row r="17" spans="1:7" ht="16.05" customHeight="1">
      <c r="A17" s="93"/>
      <c r="B17" s="93" t="s">
        <v>5</v>
      </c>
      <c r="C17" s="93" t="s">
        <v>37</v>
      </c>
      <c r="D17" s="93" t="s">
        <v>38</v>
      </c>
      <c r="E17" s="94">
        <v>64.900000000000006</v>
      </c>
      <c r="F17" s="93">
        <v>1</v>
      </c>
      <c r="G17" s="97" t="s">
        <v>1647</v>
      </c>
    </row>
    <row r="18" spans="1:7" ht="16.05" customHeight="1">
      <c r="A18" s="93"/>
      <c r="B18" s="93" t="s">
        <v>5</v>
      </c>
      <c r="C18" s="93" t="s">
        <v>39</v>
      </c>
      <c r="D18" s="93" t="s">
        <v>40</v>
      </c>
      <c r="E18" s="94">
        <v>461</v>
      </c>
      <c r="F18" s="93">
        <v>1</v>
      </c>
      <c r="G18" s="97" t="s">
        <v>1648</v>
      </c>
    </row>
    <row r="19" spans="1:7" ht="16.05" customHeight="1">
      <c r="A19" s="93"/>
      <c r="B19" s="93" t="s">
        <v>5</v>
      </c>
      <c r="C19" s="93" t="s">
        <v>41</v>
      </c>
      <c r="D19" s="93" t="s">
        <v>42</v>
      </c>
      <c r="E19" s="94">
        <v>352</v>
      </c>
      <c r="F19" s="93">
        <v>1</v>
      </c>
      <c r="G19" s="97" t="s">
        <v>1649</v>
      </c>
    </row>
    <row r="20" spans="1:7" ht="16.05" customHeight="1">
      <c r="A20" s="93"/>
      <c r="B20" s="93" t="s">
        <v>5</v>
      </c>
      <c r="C20" s="93" t="s">
        <v>43</v>
      </c>
      <c r="D20" s="93" t="s">
        <v>44</v>
      </c>
      <c r="E20" s="94">
        <v>452</v>
      </c>
      <c r="F20" s="93">
        <v>1</v>
      </c>
      <c r="G20" s="97" t="s">
        <v>1650</v>
      </c>
    </row>
    <row r="21" spans="1:7" ht="16.05" customHeight="1">
      <c r="A21" s="93"/>
      <c r="B21" s="93" t="s">
        <v>5</v>
      </c>
      <c r="C21" s="93" t="s">
        <v>45</v>
      </c>
      <c r="D21" s="93" t="s">
        <v>46</v>
      </c>
      <c r="E21" s="94">
        <v>198</v>
      </c>
      <c r="F21" s="93">
        <v>1</v>
      </c>
      <c r="G21" s="97" t="s">
        <v>1651</v>
      </c>
    </row>
    <row r="22" spans="1:7" ht="16.05" customHeight="1">
      <c r="A22" s="93" t="s">
        <v>2585</v>
      </c>
      <c r="B22" s="93" t="s">
        <v>5</v>
      </c>
      <c r="C22" s="93" t="s">
        <v>2476</v>
      </c>
      <c r="D22" s="93" t="s">
        <v>2477</v>
      </c>
      <c r="E22" s="111">
        <v>101</v>
      </c>
      <c r="F22" s="93">
        <v>1</v>
      </c>
      <c r="G22" s="95" t="s">
        <v>2687</v>
      </c>
    </row>
    <row r="23" spans="1:7" ht="16.05" customHeight="1">
      <c r="A23" s="93" t="s">
        <v>2585</v>
      </c>
      <c r="B23" s="93" t="s">
        <v>5</v>
      </c>
      <c r="C23" s="93" t="s">
        <v>2478</v>
      </c>
      <c r="D23" s="93" t="s">
        <v>2479</v>
      </c>
      <c r="E23" s="111">
        <v>152</v>
      </c>
      <c r="F23" s="93">
        <v>1</v>
      </c>
      <c r="G23" s="95" t="s">
        <v>2690</v>
      </c>
    </row>
    <row r="24" spans="1:7" ht="16.05" customHeight="1">
      <c r="A24" s="93" t="s">
        <v>2585</v>
      </c>
      <c r="B24" s="93" t="s">
        <v>5</v>
      </c>
      <c r="C24" s="93" t="s">
        <v>2482</v>
      </c>
      <c r="D24" s="93" t="s">
        <v>2483</v>
      </c>
      <c r="E24" s="111">
        <v>152</v>
      </c>
      <c r="F24" s="93">
        <v>1</v>
      </c>
      <c r="G24" s="95" t="s">
        <v>2693</v>
      </c>
    </row>
    <row r="25" spans="1:7" ht="16.05" customHeight="1">
      <c r="A25" s="93" t="s">
        <v>2585</v>
      </c>
      <c r="B25" s="93" t="s">
        <v>5</v>
      </c>
      <c r="C25" s="93" t="s">
        <v>2484</v>
      </c>
      <c r="D25" s="93" t="s">
        <v>2485</v>
      </c>
      <c r="E25" s="111">
        <v>152</v>
      </c>
      <c r="F25" s="93">
        <v>1</v>
      </c>
      <c r="G25" s="95" t="s">
        <v>2694</v>
      </c>
    </row>
    <row r="26" spans="1:7" ht="16.05" customHeight="1">
      <c r="A26" s="93" t="s">
        <v>2585</v>
      </c>
      <c r="B26" s="93" t="s">
        <v>5</v>
      </c>
      <c r="C26" s="93" t="s">
        <v>2488</v>
      </c>
      <c r="D26" s="93" t="s">
        <v>2489</v>
      </c>
      <c r="E26" s="111">
        <v>515</v>
      </c>
      <c r="F26" s="93">
        <v>1</v>
      </c>
      <c r="G26" s="95" t="s">
        <v>2695</v>
      </c>
    </row>
    <row r="27" spans="1:7" ht="16.05" customHeight="1">
      <c r="A27" s="93" t="s">
        <v>2585</v>
      </c>
      <c r="B27" s="93" t="s">
        <v>5</v>
      </c>
      <c r="C27" s="93" t="s">
        <v>2490</v>
      </c>
      <c r="D27" s="93" t="s">
        <v>2491</v>
      </c>
      <c r="E27" s="111">
        <v>770</v>
      </c>
      <c r="F27" s="93">
        <v>1</v>
      </c>
      <c r="G27" s="95" t="s">
        <v>2696</v>
      </c>
    </row>
    <row r="28" spans="1:7" ht="16.05" customHeight="1">
      <c r="A28" s="93"/>
      <c r="B28" s="93" t="s">
        <v>5</v>
      </c>
      <c r="C28" s="93" t="s">
        <v>55</v>
      </c>
      <c r="D28" s="112" t="s">
        <v>56</v>
      </c>
      <c r="E28" s="94">
        <v>214</v>
      </c>
      <c r="F28" s="93">
        <v>1</v>
      </c>
      <c r="G28" s="97" t="s">
        <v>1652</v>
      </c>
    </row>
    <row r="29" spans="1:7" ht="16.05" customHeight="1">
      <c r="A29" s="93"/>
      <c r="B29" s="93" t="s">
        <v>5</v>
      </c>
      <c r="C29" s="93" t="s">
        <v>57</v>
      </c>
      <c r="D29" s="93" t="s">
        <v>58</v>
      </c>
      <c r="E29" s="94">
        <v>61.800000000000004</v>
      </c>
      <c r="F29" s="93">
        <v>1</v>
      </c>
      <c r="G29" s="97" t="s">
        <v>1653</v>
      </c>
    </row>
    <row r="30" spans="1:7" ht="16.05" customHeight="1">
      <c r="A30" s="93"/>
      <c r="B30" s="93" t="s">
        <v>59</v>
      </c>
      <c r="C30" s="93" t="s">
        <v>60</v>
      </c>
      <c r="D30" s="93" t="s">
        <v>61</v>
      </c>
      <c r="E30" s="94">
        <v>14.159749999999999</v>
      </c>
      <c r="F30" s="93">
        <v>10</v>
      </c>
      <c r="G30" s="97" t="s">
        <v>1654</v>
      </c>
    </row>
    <row r="31" spans="1:7" ht="16.05" customHeight="1">
      <c r="A31" s="93"/>
      <c r="B31" s="93" t="s">
        <v>59</v>
      </c>
      <c r="C31" s="93" t="s">
        <v>62</v>
      </c>
      <c r="D31" s="93" t="s">
        <v>63</v>
      </c>
      <c r="E31" s="94">
        <v>28.737499999999997</v>
      </c>
      <c r="F31" s="93">
        <v>10</v>
      </c>
      <c r="G31" s="97" t="s">
        <v>1655</v>
      </c>
    </row>
    <row r="32" spans="1:7" ht="16.05" customHeight="1">
      <c r="A32" s="93"/>
      <c r="B32" s="93" t="s">
        <v>59</v>
      </c>
      <c r="C32" s="93" t="s">
        <v>64</v>
      </c>
      <c r="D32" s="93" t="s">
        <v>65</v>
      </c>
      <c r="E32" s="94">
        <v>25.027750000000001</v>
      </c>
      <c r="F32" s="93">
        <v>10</v>
      </c>
      <c r="G32" s="97" t="s">
        <v>1656</v>
      </c>
    </row>
    <row r="33" spans="1:7" ht="16.05" customHeight="1">
      <c r="A33" s="93"/>
      <c r="B33" s="93" t="s">
        <v>59</v>
      </c>
      <c r="C33" s="93" t="s">
        <v>66</v>
      </c>
      <c r="D33" s="93" t="s">
        <v>67</v>
      </c>
      <c r="E33" s="94">
        <v>30.931999999999999</v>
      </c>
      <c r="F33" s="93">
        <v>10</v>
      </c>
      <c r="G33" s="97" t="s">
        <v>1657</v>
      </c>
    </row>
    <row r="34" spans="1:7" ht="16.05" customHeight="1">
      <c r="A34" s="93"/>
      <c r="B34" s="93" t="s">
        <v>59</v>
      </c>
      <c r="C34" s="93" t="s">
        <v>68</v>
      </c>
      <c r="D34" s="93" t="s">
        <v>69</v>
      </c>
      <c r="E34" s="94">
        <v>220.49499999999998</v>
      </c>
      <c r="F34" s="93">
        <v>1</v>
      </c>
      <c r="G34" s="97" t="s">
        <v>1658</v>
      </c>
    </row>
    <row r="35" spans="1:7" ht="16.05" customHeight="1">
      <c r="A35" s="93"/>
      <c r="B35" s="93" t="s">
        <v>59</v>
      </c>
      <c r="C35" s="93" t="s">
        <v>70</v>
      </c>
      <c r="D35" s="93" t="s">
        <v>71</v>
      </c>
      <c r="E35" s="94">
        <v>51.800000000000004</v>
      </c>
      <c r="F35" s="93">
        <v>10</v>
      </c>
      <c r="G35" s="97" t="s">
        <v>1659</v>
      </c>
    </row>
    <row r="36" spans="1:7" ht="16.05" customHeight="1">
      <c r="A36" s="93"/>
      <c r="B36" s="93" t="s">
        <v>59</v>
      </c>
      <c r="C36" s="93" t="s">
        <v>72</v>
      </c>
      <c r="D36" s="93" t="s">
        <v>73</v>
      </c>
      <c r="E36" s="94">
        <v>32.603999999999999</v>
      </c>
      <c r="F36" s="93">
        <v>10</v>
      </c>
      <c r="G36" s="97" t="s">
        <v>1660</v>
      </c>
    </row>
    <row r="37" spans="1:7" ht="16.05" customHeight="1">
      <c r="A37" s="93"/>
      <c r="B37" s="93" t="s">
        <v>59</v>
      </c>
      <c r="C37" s="93" t="s">
        <v>74</v>
      </c>
      <c r="D37" s="93" t="s">
        <v>75</v>
      </c>
      <c r="E37" s="94">
        <v>26.229499999999998</v>
      </c>
      <c r="F37" s="93">
        <v>10</v>
      </c>
      <c r="G37" s="97" t="s">
        <v>1661</v>
      </c>
    </row>
    <row r="38" spans="1:7" ht="16.05" customHeight="1">
      <c r="A38" s="93"/>
      <c r="B38" s="93" t="s">
        <v>59</v>
      </c>
      <c r="C38" s="93" t="s">
        <v>76</v>
      </c>
      <c r="D38" s="93" t="s">
        <v>77</v>
      </c>
      <c r="E38" s="94">
        <v>345.89499999999998</v>
      </c>
      <c r="F38" s="93">
        <v>1</v>
      </c>
      <c r="G38" s="97" t="s">
        <v>1662</v>
      </c>
    </row>
    <row r="39" spans="1:7" ht="16.05" customHeight="1">
      <c r="A39" s="93"/>
      <c r="B39" s="93" t="s">
        <v>59</v>
      </c>
      <c r="C39" s="93" t="s">
        <v>78</v>
      </c>
      <c r="D39" s="93" t="s">
        <v>79</v>
      </c>
      <c r="E39" s="94">
        <v>268.565</v>
      </c>
      <c r="F39" s="93">
        <v>1</v>
      </c>
      <c r="G39" s="97" t="s">
        <v>1663</v>
      </c>
    </row>
    <row r="40" spans="1:7" ht="16.05" customHeight="1">
      <c r="A40" s="93"/>
      <c r="B40" s="93" t="s">
        <v>59</v>
      </c>
      <c r="C40" s="93" t="s">
        <v>80</v>
      </c>
      <c r="D40" s="93" t="s">
        <v>81</v>
      </c>
      <c r="E40" s="94">
        <v>138</v>
      </c>
      <c r="F40" s="93">
        <v>1</v>
      </c>
      <c r="G40" s="97" t="s">
        <v>1664</v>
      </c>
    </row>
    <row r="41" spans="1:7" ht="16.05" customHeight="1">
      <c r="A41" s="93"/>
      <c r="B41" s="93" t="s">
        <v>59</v>
      </c>
      <c r="C41" s="93" t="s">
        <v>82</v>
      </c>
      <c r="D41" s="93" t="s">
        <v>83</v>
      </c>
      <c r="E41" s="94">
        <v>49.114999999999995</v>
      </c>
      <c r="F41" s="93">
        <v>10</v>
      </c>
      <c r="G41" s="97" t="s">
        <v>1665</v>
      </c>
    </row>
    <row r="42" spans="1:7" ht="16.05" customHeight="1">
      <c r="A42" s="93"/>
      <c r="B42" s="93" t="s">
        <v>59</v>
      </c>
      <c r="C42" s="93" t="s">
        <v>84</v>
      </c>
      <c r="D42" s="93" t="s">
        <v>85</v>
      </c>
      <c r="E42" s="94">
        <v>49.114999999999995</v>
      </c>
      <c r="F42" s="93">
        <v>10</v>
      </c>
      <c r="G42" s="97" t="s">
        <v>1666</v>
      </c>
    </row>
    <row r="43" spans="1:7" ht="16.05" customHeight="1">
      <c r="A43" s="93"/>
      <c r="B43" s="93" t="s">
        <v>59</v>
      </c>
      <c r="C43" s="93" t="s">
        <v>86</v>
      </c>
      <c r="D43" s="93" t="s">
        <v>87</v>
      </c>
      <c r="E43" s="94">
        <v>12.75</v>
      </c>
      <c r="F43" s="93">
        <v>10</v>
      </c>
      <c r="G43" s="97" t="s">
        <v>1667</v>
      </c>
    </row>
    <row r="44" spans="1:7" ht="16.05" customHeight="1">
      <c r="A44" s="93"/>
      <c r="B44" s="93" t="s">
        <v>59</v>
      </c>
      <c r="C44" s="93" t="s">
        <v>88</v>
      </c>
      <c r="D44" s="93" t="s">
        <v>89</v>
      </c>
      <c r="E44" s="94">
        <v>130.625</v>
      </c>
      <c r="F44" s="93">
        <v>1</v>
      </c>
      <c r="G44" s="97" t="s">
        <v>1668</v>
      </c>
    </row>
    <row r="45" spans="1:7" ht="16.05" customHeight="1">
      <c r="A45" s="93"/>
      <c r="B45" s="93" t="s">
        <v>59</v>
      </c>
      <c r="C45" s="93" t="s">
        <v>90</v>
      </c>
      <c r="D45" s="93" t="s">
        <v>91</v>
      </c>
      <c r="E45" s="94">
        <v>178.69499999999999</v>
      </c>
      <c r="F45" s="93">
        <v>1</v>
      </c>
      <c r="G45" s="97" t="s">
        <v>1669</v>
      </c>
    </row>
    <row r="46" spans="1:7" ht="16.05" customHeight="1">
      <c r="A46" s="93"/>
      <c r="B46" s="93" t="s">
        <v>59</v>
      </c>
      <c r="C46" s="112" t="s">
        <v>2553</v>
      </c>
      <c r="D46" s="112" t="s">
        <v>2554</v>
      </c>
      <c r="E46" s="111">
        <v>21</v>
      </c>
      <c r="F46" s="93">
        <v>10</v>
      </c>
      <c r="G46" s="95" t="s">
        <v>2697</v>
      </c>
    </row>
    <row r="47" spans="1:7" ht="16.05" customHeight="1">
      <c r="A47" s="93"/>
      <c r="B47" s="93" t="s">
        <v>59</v>
      </c>
      <c r="C47" s="93" t="s">
        <v>2569</v>
      </c>
      <c r="D47" s="93" t="s">
        <v>2618</v>
      </c>
      <c r="E47" s="111">
        <v>61.1</v>
      </c>
      <c r="F47" s="93">
        <v>2</v>
      </c>
      <c r="G47" s="95" t="s">
        <v>2698</v>
      </c>
    </row>
    <row r="48" spans="1:7" ht="16.05" customHeight="1">
      <c r="A48" s="93"/>
      <c r="B48" s="93" t="s">
        <v>59</v>
      </c>
      <c r="C48" s="93" t="s">
        <v>92</v>
      </c>
      <c r="D48" s="93" t="s">
        <v>93</v>
      </c>
      <c r="E48" s="94">
        <v>114.94999999999999</v>
      </c>
      <c r="F48" s="93">
        <v>1</v>
      </c>
      <c r="G48" s="97" t="s">
        <v>1670</v>
      </c>
    </row>
    <row r="49" spans="1:7" ht="16.05" customHeight="1">
      <c r="A49" s="93"/>
      <c r="B49" s="93" t="s">
        <v>59</v>
      </c>
      <c r="C49" s="93" t="s">
        <v>94</v>
      </c>
      <c r="D49" s="93" t="s">
        <v>95</v>
      </c>
      <c r="E49" s="94">
        <v>38.769500000000001</v>
      </c>
      <c r="F49" s="93">
        <v>10</v>
      </c>
      <c r="G49" s="97" t="s">
        <v>1671</v>
      </c>
    </row>
    <row r="50" spans="1:7" ht="16.05" customHeight="1">
      <c r="A50" s="93"/>
      <c r="B50" s="93" t="s">
        <v>59</v>
      </c>
      <c r="C50" s="93" t="s">
        <v>96</v>
      </c>
      <c r="D50" s="93" t="s">
        <v>97</v>
      </c>
      <c r="E50" s="94">
        <v>23.35575</v>
      </c>
      <c r="F50" s="93">
        <v>10</v>
      </c>
      <c r="G50" s="97" t="s">
        <v>1672</v>
      </c>
    </row>
    <row r="51" spans="1:7" ht="16.05" customHeight="1">
      <c r="A51" s="93"/>
      <c r="B51" s="93" t="s">
        <v>59</v>
      </c>
      <c r="C51" s="93" t="s">
        <v>98</v>
      </c>
      <c r="D51" s="93" t="s">
        <v>2449</v>
      </c>
      <c r="E51" s="94">
        <v>22.519749999999998</v>
      </c>
      <c r="F51" s="93">
        <v>10</v>
      </c>
      <c r="G51" s="97" t="s">
        <v>1673</v>
      </c>
    </row>
    <row r="52" spans="1:7" ht="16.05" customHeight="1">
      <c r="A52" s="93"/>
      <c r="B52" s="93" t="s">
        <v>59</v>
      </c>
      <c r="C52" s="93" t="s">
        <v>99</v>
      </c>
      <c r="D52" s="93" t="s">
        <v>100</v>
      </c>
      <c r="E52" s="94">
        <v>18.182999999999996</v>
      </c>
      <c r="F52" s="93">
        <v>10</v>
      </c>
      <c r="G52" s="97" t="s">
        <v>1674</v>
      </c>
    </row>
    <row r="53" spans="1:7" ht="16.05" customHeight="1">
      <c r="A53" s="93"/>
      <c r="B53" s="93" t="s">
        <v>59</v>
      </c>
      <c r="C53" s="93" t="s">
        <v>101</v>
      </c>
      <c r="D53" s="93" t="s">
        <v>2412</v>
      </c>
      <c r="E53" s="94">
        <v>22.049499999999998</v>
      </c>
      <c r="F53" s="93">
        <v>10</v>
      </c>
      <c r="G53" s="97" t="s">
        <v>1675</v>
      </c>
    </row>
    <row r="54" spans="1:7" ht="16.05" customHeight="1">
      <c r="A54" s="93"/>
      <c r="B54" s="93" t="s">
        <v>59</v>
      </c>
      <c r="C54" s="93" t="s">
        <v>102</v>
      </c>
      <c r="D54" s="93" t="s">
        <v>103</v>
      </c>
      <c r="E54" s="94">
        <v>30.409499999999998</v>
      </c>
      <c r="F54" s="93">
        <v>10</v>
      </c>
      <c r="G54" s="97" t="s">
        <v>1676</v>
      </c>
    </row>
    <row r="55" spans="1:7" ht="16.05" customHeight="1">
      <c r="A55" s="93"/>
      <c r="B55" s="93" t="s">
        <v>59</v>
      </c>
      <c r="C55" s="93" t="s">
        <v>104</v>
      </c>
      <c r="D55" s="93" t="s">
        <v>2413</v>
      </c>
      <c r="E55" s="94">
        <v>24.452999999999996</v>
      </c>
      <c r="F55" s="93">
        <v>10</v>
      </c>
      <c r="G55" s="97" t="s">
        <v>1677</v>
      </c>
    </row>
    <row r="56" spans="1:7" ht="16.05" customHeight="1">
      <c r="A56" s="93"/>
      <c r="B56" s="93" t="s">
        <v>59</v>
      </c>
      <c r="C56" s="93" t="s">
        <v>2571</v>
      </c>
      <c r="D56" s="93" t="s">
        <v>2603</v>
      </c>
      <c r="E56" s="111">
        <v>31.9</v>
      </c>
      <c r="F56" s="93">
        <v>10</v>
      </c>
      <c r="G56" s="95" t="s">
        <v>2699</v>
      </c>
    </row>
    <row r="57" spans="1:7" ht="16.05" customHeight="1">
      <c r="A57" s="93"/>
      <c r="B57" s="93" t="s">
        <v>59</v>
      </c>
      <c r="C57" s="93" t="s">
        <v>2572</v>
      </c>
      <c r="D57" s="93" t="s">
        <v>2602</v>
      </c>
      <c r="E57" s="111">
        <v>34.65</v>
      </c>
      <c r="F57" s="93">
        <v>10</v>
      </c>
      <c r="G57" s="95" t="s">
        <v>2700</v>
      </c>
    </row>
    <row r="58" spans="1:7" ht="16.05" customHeight="1">
      <c r="A58" s="93"/>
      <c r="B58" s="93" t="s">
        <v>59</v>
      </c>
      <c r="C58" s="93" t="s">
        <v>105</v>
      </c>
      <c r="D58" s="93" t="s">
        <v>106</v>
      </c>
      <c r="E58" s="94">
        <v>63.744999999999997</v>
      </c>
      <c r="F58" s="93">
        <v>10</v>
      </c>
      <c r="G58" s="97" t="s">
        <v>1678</v>
      </c>
    </row>
    <row r="59" spans="1:7" ht="16.05" customHeight="1">
      <c r="A59" s="93"/>
      <c r="B59" s="93" t="s">
        <v>59</v>
      </c>
      <c r="C59" s="93" t="s">
        <v>107</v>
      </c>
      <c r="D59" s="93" t="s">
        <v>108</v>
      </c>
      <c r="E59" s="94">
        <v>35.53</v>
      </c>
      <c r="F59" s="93">
        <v>10</v>
      </c>
      <c r="G59" s="97" t="s">
        <v>1679</v>
      </c>
    </row>
    <row r="60" spans="1:7" ht="16.05" customHeight="1">
      <c r="A60" s="93"/>
      <c r="B60" s="93" t="s">
        <v>59</v>
      </c>
      <c r="C60" s="93" t="s">
        <v>109</v>
      </c>
      <c r="D60" s="93" t="s">
        <v>110</v>
      </c>
      <c r="E60" s="94">
        <v>42.113499999999995</v>
      </c>
      <c r="F60" s="93">
        <v>10</v>
      </c>
      <c r="G60" s="97" t="s">
        <v>1680</v>
      </c>
    </row>
    <row r="61" spans="1:7" ht="16.05" customHeight="1">
      <c r="A61" s="93"/>
      <c r="B61" s="93" t="s">
        <v>59</v>
      </c>
      <c r="C61" s="93" t="s">
        <v>113</v>
      </c>
      <c r="D61" s="93" t="s">
        <v>114</v>
      </c>
      <c r="E61" s="94">
        <v>15.9885</v>
      </c>
      <c r="F61" s="93">
        <v>10</v>
      </c>
      <c r="G61" s="97" t="s">
        <v>1681</v>
      </c>
    </row>
    <row r="62" spans="1:7" ht="16.05" customHeight="1">
      <c r="A62" s="93"/>
      <c r="B62" s="93" t="s">
        <v>59</v>
      </c>
      <c r="C62" s="93" t="s">
        <v>115</v>
      </c>
      <c r="D62" s="93" t="s">
        <v>116</v>
      </c>
      <c r="E62" s="94">
        <v>15.9885</v>
      </c>
      <c r="F62" s="93">
        <v>10</v>
      </c>
      <c r="G62" s="97" t="s">
        <v>1682</v>
      </c>
    </row>
    <row r="63" spans="1:7" ht="16.05" customHeight="1">
      <c r="A63" s="93"/>
      <c r="B63" s="93" t="s">
        <v>59</v>
      </c>
      <c r="C63" s="93" t="s">
        <v>117</v>
      </c>
      <c r="D63" s="93" t="s">
        <v>118</v>
      </c>
      <c r="E63" s="94">
        <v>16.56325</v>
      </c>
      <c r="F63" s="93">
        <v>10</v>
      </c>
      <c r="G63" s="97" t="s">
        <v>1683</v>
      </c>
    </row>
    <row r="64" spans="1:7" ht="16.05" customHeight="1">
      <c r="A64" s="93"/>
      <c r="B64" s="93" t="s">
        <v>59</v>
      </c>
      <c r="C64" s="93" t="s">
        <v>119</v>
      </c>
      <c r="D64" s="93" t="s">
        <v>120</v>
      </c>
      <c r="E64" s="94">
        <v>17.0335</v>
      </c>
      <c r="F64" s="93">
        <v>10</v>
      </c>
      <c r="G64" s="97" t="s">
        <v>1684</v>
      </c>
    </row>
    <row r="65" spans="1:7" ht="16.05" customHeight="1">
      <c r="A65" s="93"/>
      <c r="B65" s="93" t="s">
        <v>59</v>
      </c>
      <c r="C65" s="93" t="s">
        <v>121</v>
      </c>
      <c r="D65" s="93" t="s">
        <v>122</v>
      </c>
      <c r="E65" s="94">
        <v>13.323749999999999</v>
      </c>
      <c r="F65" s="93">
        <v>10</v>
      </c>
      <c r="G65" s="97" t="s">
        <v>1685</v>
      </c>
    </row>
    <row r="66" spans="1:7" ht="16.05" customHeight="1">
      <c r="A66" s="93"/>
      <c r="B66" s="93" t="s">
        <v>59</v>
      </c>
      <c r="C66" s="93" t="s">
        <v>123</v>
      </c>
      <c r="D66" s="93" t="s">
        <v>2414</v>
      </c>
      <c r="E66" s="94">
        <v>29.573499999999999</v>
      </c>
      <c r="F66" s="93">
        <v>10</v>
      </c>
      <c r="G66" s="97" t="s">
        <v>1686</v>
      </c>
    </row>
    <row r="67" spans="1:7" ht="16.05" customHeight="1">
      <c r="A67" s="93"/>
      <c r="B67" s="93" t="s">
        <v>59</v>
      </c>
      <c r="C67" s="93" t="s">
        <v>124</v>
      </c>
      <c r="D67" s="93" t="s">
        <v>125</v>
      </c>
      <c r="E67" s="94">
        <v>16.928999999999998</v>
      </c>
      <c r="F67" s="93">
        <v>10</v>
      </c>
      <c r="G67" s="97" t="s">
        <v>1687</v>
      </c>
    </row>
    <row r="68" spans="1:7" ht="16.05" customHeight="1">
      <c r="A68" s="93"/>
      <c r="B68" s="93" t="s">
        <v>59</v>
      </c>
      <c r="C68" s="93" t="s">
        <v>126</v>
      </c>
      <c r="D68" s="93" t="s">
        <v>2415</v>
      </c>
      <c r="E68" s="94">
        <v>17.608250000000002</v>
      </c>
      <c r="F68" s="93">
        <v>10</v>
      </c>
      <c r="G68" s="97" t="s">
        <v>1688</v>
      </c>
    </row>
    <row r="69" spans="1:7" ht="16.05" customHeight="1">
      <c r="A69" s="93"/>
      <c r="B69" s="93" t="s">
        <v>59</v>
      </c>
      <c r="C69" s="93" t="s">
        <v>129</v>
      </c>
      <c r="D69" s="93" t="s">
        <v>130</v>
      </c>
      <c r="E69" s="94">
        <v>93.318499999999986</v>
      </c>
      <c r="F69" s="93">
        <v>10</v>
      </c>
      <c r="G69" s="97" t="s">
        <v>1690</v>
      </c>
    </row>
    <row r="70" spans="1:7" ht="16.05" customHeight="1">
      <c r="A70" s="93"/>
      <c r="B70" s="93" t="s">
        <v>59</v>
      </c>
      <c r="C70" s="93" t="s">
        <v>133</v>
      </c>
      <c r="D70" s="93" t="s">
        <v>134</v>
      </c>
      <c r="E70" s="113">
        <v>94.245000000000005</v>
      </c>
      <c r="F70" s="93">
        <v>1</v>
      </c>
      <c r="G70" s="97" t="s">
        <v>1692</v>
      </c>
    </row>
    <row r="71" spans="1:7" ht="16.05" customHeight="1">
      <c r="A71" s="93"/>
      <c r="B71" s="93" t="s">
        <v>59</v>
      </c>
      <c r="C71" s="93" t="s">
        <v>135</v>
      </c>
      <c r="D71" s="93" t="s">
        <v>136</v>
      </c>
      <c r="E71" s="94">
        <v>89.404000000000011</v>
      </c>
      <c r="F71" s="93">
        <v>1</v>
      </c>
      <c r="G71" s="97" t="s">
        <v>1693</v>
      </c>
    </row>
    <row r="72" spans="1:7" ht="16.05" customHeight="1">
      <c r="A72" s="93"/>
      <c r="B72" s="93" t="s">
        <v>59</v>
      </c>
      <c r="C72" s="93" t="s">
        <v>137</v>
      </c>
      <c r="D72" s="93" t="s">
        <v>138</v>
      </c>
      <c r="E72" s="94">
        <v>122.57000000000001</v>
      </c>
      <c r="F72" s="93">
        <v>1</v>
      </c>
      <c r="G72" s="97" t="s">
        <v>1694</v>
      </c>
    </row>
    <row r="73" spans="1:7" ht="16.05" customHeight="1">
      <c r="A73" s="93"/>
      <c r="B73" s="93" t="s">
        <v>59</v>
      </c>
      <c r="C73" s="93" t="s">
        <v>139</v>
      </c>
      <c r="D73" s="93" t="s">
        <v>140</v>
      </c>
      <c r="E73" s="94">
        <v>116.39</v>
      </c>
      <c r="F73" s="93">
        <v>1</v>
      </c>
      <c r="G73" s="97" t="s">
        <v>1695</v>
      </c>
    </row>
    <row r="74" spans="1:7" ht="16.05" customHeight="1">
      <c r="A74" s="93"/>
      <c r="B74" s="93" t="s">
        <v>59</v>
      </c>
      <c r="C74" s="93" t="s">
        <v>141</v>
      </c>
      <c r="D74" s="93" t="s">
        <v>142</v>
      </c>
      <c r="E74" s="94">
        <v>196.73000000000002</v>
      </c>
      <c r="F74" s="93">
        <v>1</v>
      </c>
      <c r="G74" s="97" t="s">
        <v>1696</v>
      </c>
    </row>
    <row r="75" spans="1:7" ht="16.05" customHeight="1">
      <c r="A75" s="93"/>
      <c r="B75" s="93" t="s">
        <v>59</v>
      </c>
      <c r="C75" s="93" t="s">
        <v>143</v>
      </c>
      <c r="D75" s="93" t="s">
        <v>144</v>
      </c>
      <c r="E75" s="94">
        <v>189.52</v>
      </c>
      <c r="F75" s="93">
        <v>1</v>
      </c>
      <c r="G75" s="97" t="s">
        <v>1697</v>
      </c>
    </row>
    <row r="76" spans="1:7" ht="16.05" customHeight="1">
      <c r="A76" s="93"/>
      <c r="B76" s="93" t="s">
        <v>59</v>
      </c>
      <c r="C76" s="93" t="s">
        <v>145</v>
      </c>
      <c r="D76" s="93" t="s">
        <v>146</v>
      </c>
      <c r="E76" s="94">
        <v>89.404000000000011</v>
      </c>
      <c r="F76" s="93">
        <v>1</v>
      </c>
      <c r="G76" s="97" t="s">
        <v>1698</v>
      </c>
    </row>
    <row r="77" spans="1:7" ht="16.05" customHeight="1">
      <c r="A77" s="93"/>
      <c r="B77" s="93" t="s">
        <v>59</v>
      </c>
      <c r="C77" s="93" t="s">
        <v>147</v>
      </c>
      <c r="D77" s="93" t="s">
        <v>148</v>
      </c>
      <c r="E77" s="94">
        <v>116.39</v>
      </c>
      <c r="F77" s="93">
        <v>1</v>
      </c>
      <c r="G77" s="97" t="s">
        <v>1699</v>
      </c>
    </row>
    <row r="78" spans="1:7" ht="16.05" customHeight="1">
      <c r="A78" s="93"/>
      <c r="B78" s="93" t="s">
        <v>59</v>
      </c>
      <c r="C78" s="93" t="s">
        <v>149</v>
      </c>
      <c r="D78" s="93" t="s">
        <v>150</v>
      </c>
      <c r="E78" s="94">
        <v>189.52</v>
      </c>
      <c r="F78" s="93">
        <v>1</v>
      </c>
      <c r="G78" s="97" t="s">
        <v>1700</v>
      </c>
    </row>
    <row r="79" spans="1:7" ht="16.05" customHeight="1">
      <c r="A79" s="93"/>
      <c r="B79" s="93" t="s">
        <v>59</v>
      </c>
      <c r="C79" s="93" t="s">
        <v>151</v>
      </c>
      <c r="D79" s="93" t="s">
        <v>152</v>
      </c>
      <c r="E79" s="94">
        <v>1.47</v>
      </c>
      <c r="F79" s="93">
        <v>10</v>
      </c>
      <c r="G79" s="97" t="s">
        <v>1701</v>
      </c>
    </row>
    <row r="80" spans="1:7" ht="16.05" customHeight="1">
      <c r="A80" s="93"/>
      <c r="B80" s="93" t="s">
        <v>59</v>
      </c>
      <c r="C80" s="93" t="s">
        <v>153</v>
      </c>
      <c r="D80" s="93" t="s">
        <v>154</v>
      </c>
      <c r="E80" s="94">
        <v>2.5500000000000003</v>
      </c>
      <c r="F80" s="93">
        <v>10</v>
      </c>
      <c r="G80" s="97" t="s">
        <v>1702</v>
      </c>
    </row>
    <row r="81" spans="1:7" ht="16.05" customHeight="1">
      <c r="A81" s="93"/>
      <c r="B81" s="93" t="s">
        <v>59</v>
      </c>
      <c r="C81" s="93" t="s">
        <v>155</v>
      </c>
      <c r="D81" s="93" t="s">
        <v>156</v>
      </c>
      <c r="E81" s="94">
        <v>14.950000000000001</v>
      </c>
      <c r="F81" s="93">
        <v>1</v>
      </c>
      <c r="G81" s="97" t="s">
        <v>1703</v>
      </c>
    </row>
    <row r="82" spans="1:7" ht="16.05" customHeight="1">
      <c r="A82" s="93"/>
      <c r="B82" s="93" t="s">
        <v>59</v>
      </c>
      <c r="C82" s="93" t="s">
        <v>157</v>
      </c>
      <c r="D82" s="93" t="s">
        <v>158</v>
      </c>
      <c r="E82" s="94">
        <v>17.05</v>
      </c>
      <c r="F82" s="93">
        <v>1</v>
      </c>
      <c r="G82" s="97" t="s">
        <v>1704</v>
      </c>
    </row>
    <row r="83" spans="1:7" ht="16.05" customHeight="1">
      <c r="A83" s="93"/>
      <c r="B83" s="93" t="s">
        <v>59</v>
      </c>
      <c r="C83" s="93" t="s">
        <v>159</v>
      </c>
      <c r="D83" s="93" t="s">
        <v>160</v>
      </c>
      <c r="E83" s="94">
        <v>19.650000000000002</v>
      </c>
      <c r="F83" s="93">
        <v>1</v>
      </c>
      <c r="G83" s="97" t="s">
        <v>1705</v>
      </c>
    </row>
    <row r="84" spans="1:7" ht="16.05" customHeight="1">
      <c r="A84" s="93"/>
      <c r="B84" s="93" t="s">
        <v>59</v>
      </c>
      <c r="C84" s="93" t="s">
        <v>161</v>
      </c>
      <c r="D84" s="93" t="s">
        <v>162</v>
      </c>
      <c r="E84" s="94">
        <v>31.900000000000002</v>
      </c>
      <c r="F84" s="93">
        <v>25</v>
      </c>
      <c r="G84" s="97" t="s">
        <v>1706</v>
      </c>
    </row>
    <row r="85" spans="1:7" ht="16.05" customHeight="1">
      <c r="A85" s="93"/>
      <c r="B85" s="93" t="s">
        <v>59</v>
      </c>
      <c r="C85" s="93" t="s">
        <v>163</v>
      </c>
      <c r="D85" s="93" t="s">
        <v>164</v>
      </c>
      <c r="E85" s="94">
        <v>22.25</v>
      </c>
      <c r="F85" s="93">
        <v>25</v>
      </c>
      <c r="G85" s="97" t="s">
        <v>1707</v>
      </c>
    </row>
    <row r="86" spans="1:7" ht="16.05" customHeight="1">
      <c r="A86" s="93"/>
      <c r="B86" s="93" t="s">
        <v>59</v>
      </c>
      <c r="C86" s="93" t="s">
        <v>165</v>
      </c>
      <c r="D86" s="93" t="s">
        <v>166</v>
      </c>
      <c r="E86" s="94">
        <v>20.200000000000003</v>
      </c>
      <c r="F86" s="93">
        <v>25</v>
      </c>
      <c r="G86" s="97" t="s">
        <v>1708</v>
      </c>
    </row>
    <row r="87" spans="1:7" ht="16.05" customHeight="1">
      <c r="A87" s="93"/>
      <c r="B87" s="93" t="s">
        <v>59</v>
      </c>
      <c r="C87" s="93" t="s">
        <v>167</v>
      </c>
      <c r="D87" s="93" t="s">
        <v>168</v>
      </c>
      <c r="E87" s="94">
        <v>18.3</v>
      </c>
      <c r="F87" s="93">
        <v>25</v>
      </c>
      <c r="G87" s="97" t="s">
        <v>1709</v>
      </c>
    </row>
    <row r="88" spans="1:7" ht="16.05" customHeight="1">
      <c r="A88" s="93"/>
      <c r="B88" s="93" t="s">
        <v>59</v>
      </c>
      <c r="C88" s="93" t="s">
        <v>169</v>
      </c>
      <c r="D88" s="93" t="s">
        <v>170</v>
      </c>
      <c r="E88" s="94">
        <v>76.5</v>
      </c>
      <c r="F88" s="93">
        <v>1</v>
      </c>
      <c r="G88" s="97" t="s">
        <v>1710</v>
      </c>
    </row>
    <row r="89" spans="1:7" ht="16.05" customHeight="1">
      <c r="A89" s="93"/>
      <c r="B89" s="93" t="s">
        <v>59</v>
      </c>
      <c r="C89" s="93" t="s">
        <v>171</v>
      </c>
      <c r="D89" s="93" t="s">
        <v>172</v>
      </c>
      <c r="E89" s="94">
        <v>32.700000000000003</v>
      </c>
      <c r="F89" s="93">
        <v>25</v>
      </c>
      <c r="G89" s="97" t="s">
        <v>1711</v>
      </c>
    </row>
    <row r="90" spans="1:7" ht="16.05" customHeight="1">
      <c r="A90" s="93"/>
      <c r="B90" s="93" t="s">
        <v>59</v>
      </c>
      <c r="C90" s="93" t="s">
        <v>173</v>
      </c>
      <c r="D90" s="93" t="s">
        <v>174</v>
      </c>
      <c r="E90" s="94">
        <v>49.800000000000004</v>
      </c>
      <c r="F90" s="93">
        <v>25</v>
      </c>
      <c r="G90" s="97" t="s">
        <v>1712</v>
      </c>
    </row>
    <row r="91" spans="1:7" ht="16.05" customHeight="1">
      <c r="A91" s="93"/>
      <c r="B91" s="93" t="s">
        <v>59</v>
      </c>
      <c r="C91" s="93" t="s">
        <v>175</v>
      </c>
      <c r="D91" s="93" t="s">
        <v>176</v>
      </c>
      <c r="E91" s="94">
        <v>22.85</v>
      </c>
      <c r="F91" s="93">
        <v>25</v>
      </c>
      <c r="G91" s="97" t="s">
        <v>1713</v>
      </c>
    </row>
    <row r="92" spans="1:7" ht="16.05" customHeight="1">
      <c r="A92" s="93"/>
      <c r="B92" s="93" t="s">
        <v>59</v>
      </c>
      <c r="C92" s="93" t="s">
        <v>177</v>
      </c>
      <c r="D92" s="93" t="s">
        <v>178</v>
      </c>
      <c r="E92" s="94">
        <v>27.6</v>
      </c>
      <c r="F92" s="93">
        <v>25</v>
      </c>
      <c r="G92" s="97" t="s">
        <v>1714</v>
      </c>
    </row>
    <row r="93" spans="1:7" ht="16.05" customHeight="1">
      <c r="A93" s="93"/>
      <c r="B93" s="93" t="s">
        <v>59</v>
      </c>
      <c r="C93" s="93" t="s">
        <v>179</v>
      </c>
      <c r="D93" s="93" t="s">
        <v>180</v>
      </c>
      <c r="E93" s="94">
        <v>69.5</v>
      </c>
      <c r="F93" s="93">
        <v>2</v>
      </c>
      <c r="G93" s="97" t="s">
        <v>2701</v>
      </c>
    </row>
    <row r="94" spans="1:7" ht="16.05" customHeight="1">
      <c r="A94" s="93"/>
      <c r="B94" s="93" t="s">
        <v>59</v>
      </c>
      <c r="C94" s="93" t="s">
        <v>181</v>
      </c>
      <c r="D94" s="93" t="s">
        <v>182</v>
      </c>
      <c r="E94" s="94">
        <v>660</v>
      </c>
      <c r="F94" s="93">
        <v>1</v>
      </c>
      <c r="G94" s="97" t="s">
        <v>1715</v>
      </c>
    </row>
    <row r="95" spans="1:7" ht="16.05" customHeight="1">
      <c r="A95" s="93"/>
      <c r="B95" s="93" t="s">
        <v>59</v>
      </c>
      <c r="C95" s="93" t="s">
        <v>183</v>
      </c>
      <c r="D95" s="93" t="s">
        <v>184</v>
      </c>
      <c r="E95" s="94">
        <v>880</v>
      </c>
      <c r="F95" s="93">
        <v>1</v>
      </c>
      <c r="G95" s="97" t="s">
        <v>1716</v>
      </c>
    </row>
    <row r="96" spans="1:7" ht="16.05" customHeight="1">
      <c r="A96" s="93"/>
      <c r="B96" s="93" t="s">
        <v>59</v>
      </c>
      <c r="C96" s="93" t="s">
        <v>185</v>
      </c>
      <c r="D96" s="93" t="s">
        <v>186</v>
      </c>
      <c r="E96" s="94">
        <v>18.900000000000002</v>
      </c>
      <c r="F96" s="93">
        <v>25</v>
      </c>
      <c r="G96" s="97" t="s">
        <v>1717</v>
      </c>
    </row>
    <row r="97" spans="1:7" ht="16.05" customHeight="1">
      <c r="A97" s="93"/>
      <c r="B97" s="93" t="s">
        <v>59</v>
      </c>
      <c r="C97" s="93" t="s">
        <v>187</v>
      </c>
      <c r="D97" s="93" t="s">
        <v>188</v>
      </c>
      <c r="E97" s="94">
        <v>72.100000000000009</v>
      </c>
      <c r="F97" s="93">
        <v>4</v>
      </c>
      <c r="G97" s="97" t="s">
        <v>1718</v>
      </c>
    </row>
    <row r="98" spans="1:7" ht="16.05" customHeight="1">
      <c r="A98" s="93"/>
      <c r="B98" s="93" t="s">
        <v>59</v>
      </c>
      <c r="C98" s="93" t="s">
        <v>189</v>
      </c>
      <c r="D98" s="93" t="s">
        <v>2450</v>
      </c>
      <c r="E98" s="94">
        <v>27.700000000000003</v>
      </c>
      <c r="F98" s="93">
        <v>25</v>
      </c>
      <c r="G98" s="97" t="s">
        <v>1719</v>
      </c>
    </row>
    <row r="99" spans="1:7" ht="16.05" customHeight="1">
      <c r="A99" s="93"/>
      <c r="B99" s="93" t="s">
        <v>59</v>
      </c>
      <c r="C99" s="93" t="s">
        <v>190</v>
      </c>
      <c r="D99" s="93" t="s">
        <v>191</v>
      </c>
      <c r="E99" s="94">
        <v>21.900000000000002</v>
      </c>
      <c r="F99" s="93">
        <v>25</v>
      </c>
      <c r="G99" s="97" t="s">
        <v>1720</v>
      </c>
    </row>
    <row r="100" spans="1:7" ht="16.05" customHeight="1">
      <c r="A100" s="93"/>
      <c r="B100" s="93" t="s">
        <v>59</v>
      </c>
      <c r="C100" s="93" t="s">
        <v>192</v>
      </c>
      <c r="D100" s="93" t="s">
        <v>193</v>
      </c>
      <c r="E100" s="94">
        <v>48.1</v>
      </c>
      <c r="F100" s="93">
        <v>4</v>
      </c>
      <c r="G100" s="97" t="s">
        <v>1721</v>
      </c>
    </row>
    <row r="101" spans="1:7" ht="16.05" customHeight="1">
      <c r="A101" s="93"/>
      <c r="B101" s="93" t="s">
        <v>59</v>
      </c>
      <c r="C101" s="93" t="s">
        <v>196</v>
      </c>
      <c r="D101" s="93" t="s">
        <v>197</v>
      </c>
      <c r="E101" s="94">
        <v>62.6</v>
      </c>
      <c r="F101" s="93">
        <v>10</v>
      </c>
      <c r="G101" s="97" t="s">
        <v>1722</v>
      </c>
    </row>
    <row r="102" spans="1:7" ht="16.05" customHeight="1">
      <c r="A102" s="93"/>
      <c r="B102" s="93" t="s">
        <v>59</v>
      </c>
      <c r="C102" s="93" t="s">
        <v>198</v>
      </c>
      <c r="D102" s="93" t="s">
        <v>199</v>
      </c>
      <c r="E102" s="94">
        <v>21.85</v>
      </c>
      <c r="F102" s="93">
        <v>10</v>
      </c>
      <c r="G102" s="97" t="s">
        <v>1723</v>
      </c>
    </row>
    <row r="103" spans="1:7" ht="16.05" customHeight="1">
      <c r="A103" s="93"/>
      <c r="B103" s="93" t="s">
        <v>59</v>
      </c>
      <c r="C103" s="93" t="s">
        <v>200</v>
      </c>
      <c r="D103" s="93" t="s">
        <v>201</v>
      </c>
      <c r="E103" s="94">
        <v>49.749000000000002</v>
      </c>
      <c r="F103" s="93">
        <v>1</v>
      </c>
      <c r="G103" s="97" t="s">
        <v>1724</v>
      </c>
    </row>
    <row r="104" spans="1:7" ht="16.05" customHeight="1">
      <c r="A104" s="93"/>
      <c r="B104" s="93" t="s">
        <v>59</v>
      </c>
      <c r="C104" s="93" t="s">
        <v>202</v>
      </c>
      <c r="D104" s="93" t="s">
        <v>203</v>
      </c>
      <c r="E104" s="94">
        <v>81.679000000000016</v>
      </c>
      <c r="F104" s="93">
        <v>1</v>
      </c>
      <c r="G104" s="97" t="s">
        <v>1725</v>
      </c>
    </row>
    <row r="105" spans="1:7" ht="16.05" customHeight="1">
      <c r="A105" s="93"/>
      <c r="B105" s="93" t="s">
        <v>59</v>
      </c>
      <c r="C105" s="93" t="s">
        <v>204</v>
      </c>
      <c r="D105" s="93" t="s">
        <v>205</v>
      </c>
      <c r="E105" s="94">
        <v>228.66</v>
      </c>
      <c r="F105" s="93">
        <v>1</v>
      </c>
      <c r="G105" s="97" t="s">
        <v>1726</v>
      </c>
    </row>
    <row r="106" spans="1:7" ht="16.05" customHeight="1">
      <c r="A106" s="93"/>
      <c r="B106" s="93" t="s">
        <v>59</v>
      </c>
      <c r="C106" s="93" t="s">
        <v>206</v>
      </c>
      <c r="D106" s="93" t="s">
        <v>207</v>
      </c>
      <c r="E106" s="94">
        <v>5.45</v>
      </c>
      <c r="F106" s="93">
        <v>25</v>
      </c>
      <c r="G106" s="97" t="s">
        <v>1727</v>
      </c>
    </row>
    <row r="107" spans="1:7" ht="16.05" customHeight="1">
      <c r="A107" s="93"/>
      <c r="B107" s="93" t="s">
        <v>59</v>
      </c>
      <c r="C107" s="93" t="s">
        <v>208</v>
      </c>
      <c r="D107" s="93" t="s">
        <v>209</v>
      </c>
      <c r="E107" s="94">
        <v>11</v>
      </c>
      <c r="F107" s="93">
        <v>25</v>
      </c>
      <c r="G107" s="97" t="s">
        <v>1728</v>
      </c>
    </row>
    <row r="108" spans="1:7" ht="16.05" customHeight="1">
      <c r="A108" s="93"/>
      <c r="B108" s="93" t="s">
        <v>59</v>
      </c>
      <c r="C108" s="93" t="s">
        <v>210</v>
      </c>
      <c r="D108" s="93" t="s">
        <v>211</v>
      </c>
      <c r="E108" s="94">
        <v>24.35</v>
      </c>
      <c r="F108" s="93">
        <v>10</v>
      </c>
      <c r="G108" s="97" t="s">
        <v>1729</v>
      </c>
    </row>
    <row r="109" spans="1:7" ht="16.05" customHeight="1">
      <c r="A109" s="93"/>
      <c r="B109" s="93" t="s">
        <v>59</v>
      </c>
      <c r="C109" s="93" t="s">
        <v>212</v>
      </c>
      <c r="D109" s="93" t="s">
        <v>213</v>
      </c>
      <c r="E109" s="94">
        <v>22.5</v>
      </c>
      <c r="F109" s="93">
        <v>25</v>
      </c>
      <c r="G109" s="97" t="s">
        <v>1730</v>
      </c>
    </row>
    <row r="110" spans="1:7" ht="16.05" customHeight="1">
      <c r="A110" s="93"/>
      <c r="B110" s="93" t="s">
        <v>59</v>
      </c>
      <c r="C110" s="93" t="s">
        <v>214</v>
      </c>
      <c r="D110" s="93" t="s">
        <v>215</v>
      </c>
      <c r="E110" s="94">
        <v>11.950000000000001</v>
      </c>
      <c r="F110" s="93">
        <v>25</v>
      </c>
      <c r="G110" s="97" t="s">
        <v>1731</v>
      </c>
    </row>
    <row r="111" spans="1:7" ht="16.05" customHeight="1">
      <c r="A111" s="93"/>
      <c r="B111" s="93" t="s">
        <v>59</v>
      </c>
      <c r="C111" s="93" t="s">
        <v>216</v>
      </c>
      <c r="D111" s="93" t="s">
        <v>217</v>
      </c>
      <c r="E111" s="94">
        <v>21</v>
      </c>
      <c r="F111" s="93">
        <v>10</v>
      </c>
      <c r="G111" s="97" t="s">
        <v>1732</v>
      </c>
    </row>
    <row r="112" spans="1:7" ht="16.05" customHeight="1">
      <c r="A112" s="93"/>
      <c r="B112" s="93" t="s">
        <v>59</v>
      </c>
      <c r="C112" s="93" t="s">
        <v>218</v>
      </c>
      <c r="D112" s="93" t="s">
        <v>219</v>
      </c>
      <c r="E112" s="94">
        <v>56.134999999999998</v>
      </c>
      <c r="F112" s="93">
        <v>1</v>
      </c>
      <c r="G112" s="97" t="s">
        <v>1733</v>
      </c>
    </row>
    <row r="113" spans="1:7" ht="16.05" customHeight="1">
      <c r="A113" s="93"/>
      <c r="B113" s="93" t="s">
        <v>59</v>
      </c>
      <c r="C113" s="93" t="s">
        <v>220</v>
      </c>
      <c r="D113" s="93" t="s">
        <v>221</v>
      </c>
      <c r="E113" s="94">
        <v>86.004999999999995</v>
      </c>
      <c r="F113" s="93">
        <v>1</v>
      </c>
      <c r="G113" s="97" t="s">
        <v>1734</v>
      </c>
    </row>
    <row r="114" spans="1:7" ht="16.05" customHeight="1">
      <c r="A114" s="93"/>
      <c r="B114" s="93" t="s">
        <v>59</v>
      </c>
      <c r="C114" s="93" t="s">
        <v>222</v>
      </c>
      <c r="D114" s="93" t="s">
        <v>223</v>
      </c>
      <c r="E114" s="94">
        <v>228.66</v>
      </c>
      <c r="F114" s="93">
        <v>1</v>
      </c>
      <c r="G114" s="97" t="s">
        <v>1735</v>
      </c>
    </row>
    <row r="115" spans="1:7" ht="16.05" customHeight="1">
      <c r="A115" s="93"/>
      <c r="B115" s="93" t="s">
        <v>59</v>
      </c>
      <c r="C115" s="93" t="s">
        <v>224</v>
      </c>
      <c r="D115" s="93" t="s">
        <v>225</v>
      </c>
      <c r="E115" s="94">
        <v>456</v>
      </c>
      <c r="F115" s="93">
        <v>1</v>
      </c>
      <c r="G115" s="97" t="s">
        <v>1736</v>
      </c>
    </row>
    <row r="116" spans="1:7" ht="16.05" customHeight="1">
      <c r="A116" s="93"/>
      <c r="B116" s="93" t="s">
        <v>59</v>
      </c>
      <c r="C116" s="93" t="s">
        <v>226</v>
      </c>
      <c r="D116" s="93" t="s">
        <v>227</v>
      </c>
      <c r="E116" s="94">
        <v>730</v>
      </c>
      <c r="F116" s="93">
        <v>1</v>
      </c>
      <c r="G116" s="97" t="s">
        <v>1737</v>
      </c>
    </row>
    <row r="117" spans="1:7" ht="16.05" customHeight="1">
      <c r="A117" s="93"/>
      <c r="B117" s="93" t="s">
        <v>59</v>
      </c>
      <c r="C117" s="93" t="s">
        <v>228</v>
      </c>
      <c r="D117" s="93" t="s">
        <v>2451</v>
      </c>
      <c r="E117" s="94">
        <v>12.65</v>
      </c>
      <c r="F117" s="93">
        <v>25</v>
      </c>
      <c r="G117" s="97" t="s">
        <v>1738</v>
      </c>
    </row>
    <row r="118" spans="1:7" ht="16.05" customHeight="1">
      <c r="A118" s="93"/>
      <c r="B118" s="93" t="s">
        <v>59</v>
      </c>
      <c r="C118" s="93" t="s">
        <v>229</v>
      </c>
      <c r="D118" s="93" t="s">
        <v>230</v>
      </c>
      <c r="E118" s="94">
        <v>5.6000000000000005</v>
      </c>
      <c r="F118" s="93">
        <v>25</v>
      </c>
      <c r="G118" s="97" t="s">
        <v>1739</v>
      </c>
    </row>
    <row r="119" spans="1:7" ht="16.05" customHeight="1">
      <c r="A119" s="93"/>
      <c r="B119" s="93" t="s">
        <v>59</v>
      </c>
      <c r="C119" s="93" t="s">
        <v>231</v>
      </c>
      <c r="D119" s="93" t="s">
        <v>232</v>
      </c>
      <c r="E119" s="94">
        <v>11.15</v>
      </c>
      <c r="F119" s="93">
        <v>25</v>
      </c>
      <c r="G119" s="97" t="s">
        <v>1740</v>
      </c>
    </row>
    <row r="120" spans="1:7" ht="16.05" customHeight="1">
      <c r="A120" s="93"/>
      <c r="B120" s="93" t="s">
        <v>59</v>
      </c>
      <c r="C120" s="93" t="s">
        <v>233</v>
      </c>
      <c r="D120" s="93" t="s">
        <v>234</v>
      </c>
      <c r="E120" s="94">
        <v>25.3</v>
      </c>
      <c r="F120" s="93">
        <v>10</v>
      </c>
      <c r="G120" s="97" t="s">
        <v>1741</v>
      </c>
    </row>
    <row r="121" spans="1:7" ht="16.05" customHeight="1">
      <c r="A121" s="93"/>
      <c r="B121" s="93" t="s">
        <v>59</v>
      </c>
      <c r="C121" s="93" t="s">
        <v>235</v>
      </c>
      <c r="D121" s="93" t="s">
        <v>236</v>
      </c>
      <c r="E121" s="94">
        <v>20.6</v>
      </c>
      <c r="F121" s="93">
        <v>25</v>
      </c>
      <c r="G121" s="97" t="s">
        <v>1742</v>
      </c>
    </row>
    <row r="122" spans="1:7" ht="16.05" customHeight="1">
      <c r="A122" s="93"/>
      <c r="B122" s="93" t="s">
        <v>59</v>
      </c>
      <c r="C122" s="93" t="s">
        <v>237</v>
      </c>
      <c r="D122" s="93" t="s">
        <v>238</v>
      </c>
      <c r="E122" s="94">
        <v>12.65</v>
      </c>
      <c r="F122" s="93">
        <v>25</v>
      </c>
      <c r="G122" s="97" t="s">
        <v>1743</v>
      </c>
    </row>
    <row r="123" spans="1:7" ht="16.05" customHeight="1">
      <c r="A123" s="93"/>
      <c r="B123" s="93" t="s">
        <v>59</v>
      </c>
      <c r="C123" s="93" t="s">
        <v>239</v>
      </c>
      <c r="D123" s="93" t="s">
        <v>240</v>
      </c>
      <c r="E123" s="94">
        <v>28.700000000000003</v>
      </c>
      <c r="F123" s="93">
        <v>10</v>
      </c>
      <c r="G123" s="97" t="s">
        <v>1744</v>
      </c>
    </row>
    <row r="124" spans="1:7" ht="16.05" customHeight="1">
      <c r="A124" s="93"/>
      <c r="B124" s="93" t="s">
        <v>59</v>
      </c>
      <c r="C124" s="93" t="s">
        <v>241</v>
      </c>
      <c r="D124" s="93" t="s">
        <v>242</v>
      </c>
      <c r="E124" s="94">
        <v>30.1</v>
      </c>
      <c r="F124" s="93">
        <v>10</v>
      </c>
      <c r="G124" s="97" t="s">
        <v>1745</v>
      </c>
    </row>
    <row r="125" spans="1:7" ht="16.05" customHeight="1">
      <c r="A125" s="93"/>
      <c r="B125" s="93" t="s">
        <v>59</v>
      </c>
      <c r="C125" s="93" t="s">
        <v>243</v>
      </c>
      <c r="D125" s="93" t="s">
        <v>244</v>
      </c>
      <c r="E125" s="94">
        <v>68.598000000000013</v>
      </c>
      <c r="F125" s="93">
        <v>1</v>
      </c>
      <c r="G125" s="97" t="s">
        <v>1746</v>
      </c>
    </row>
    <row r="126" spans="1:7" ht="16.05" customHeight="1">
      <c r="A126" s="93"/>
      <c r="B126" s="93" t="s">
        <v>59</v>
      </c>
      <c r="C126" s="93" t="s">
        <v>245</v>
      </c>
      <c r="D126" s="93" t="s">
        <v>246</v>
      </c>
      <c r="E126" s="94">
        <v>91.464000000000013</v>
      </c>
      <c r="F126" s="93">
        <v>1</v>
      </c>
      <c r="G126" s="97" t="s">
        <v>1747</v>
      </c>
    </row>
    <row r="127" spans="1:7" ht="16.05" customHeight="1">
      <c r="A127" s="93"/>
      <c r="B127" s="93" t="s">
        <v>59</v>
      </c>
      <c r="C127" s="93" t="s">
        <v>247</v>
      </c>
      <c r="D127" s="93" t="s">
        <v>248</v>
      </c>
      <c r="E127" s="94">
        <v>253.38</v>
      </c>
      <c r="F127" s="93">
        <v>1</v>
      </c>
      <c r="G127" s="97" t="s">
        <v>1748</v>
      </c>
    </row>
    <row r="128" spans="1:7" ht="16.05" customHeight="1">
      <c r="A128" s="93"/>
      <c r="B128" s="93" t="s">
        <v>59</v>
      </c>
      <c r="C128" s="93" t="s">
        <v>249</v>
      </c>
      <c r="D128" s="93" t="s">
        <v>250</v>
      </c>
      <c r="E128" s="94">
        <v>535</v>
      </c>
      <c r="F128" s="93">
        <v>1</v>
      </c>
      <c r="G128" s="97" t="s">
        <v>1749</v>
      </c>
    </row>
    <row r="129" spans="1:7" ht="16.05" customHeight="1">
      <c r="A129" s="93"/>
      <c r="B129" s="93" t="s">
        <v>59</v>
      </c>
      <c r="C129" s="93" t="s">
        <v>251</v>
      </c>
      <c r="D129" s="93" t="s">
        <v>252</v>
      </c>
      <c r="E129" s="94">
        <v>785</v>
      </c>
      <c r="F129" s="93">
        <v>1</v>
      </c>
      <c r="G129" s="97" t="s">
        <v>1750</v>
      </c>
    </row>
    <row r="130" spans="1:7" ht="16.05" customHeight="1">
      <c r="A130" s="93"/>
      <c r="B130" s="93" t="s">
        <v>59</v>
      </c>
      <c r="C130" s="93" t="s">
        <v>253</v>
      </c>
      <c r="D130" s="93" t="s">
        <v>2452</v>
      </c>
      <c r="E130" s="94">
        <v>15.65</v>
      </c>
      <c r="F130" s="93">
        <v>25</v>
      </c>
      <c r="G130" s="97" t="s">
        <v>1751</v>
      </c>
    </row>
    <row r="131" spans="1:7" ht="16.05" customHeight="1">
      <c r="A131" s="93"/>
      <c r="B131" s="93" t="s">
        <v>59</v>
      </c>
      <c r="C131" s="93" t="s">
        <v>254</v>
      </c>
      <c r="D131" s="93" t="s">
        <v>255</v>
      </c>
      <c r="E131" s="94">
        <v>7.75</v>
      </c>
      <c r="F131" s="93">
        <v>25</v>
      </c>
      <c r="G131" s="97" t="s">
        <v>1752</v>
      </c>
    </row>
    <row r="132" spans="1:7" ht="16.05" customHeight="1">
      <c r="A132" s="93"/>
      <c r="B132" s="93" t="s">
        <v>59</v>
      </c>
      <c r="C132" s="93" t="s">
        <v>256</v>
      </c>
      <c r="D132" s="93" t="s">
        <v>257</v>
      </c>
      <c r="E132" s="94">
        <v>20.100000000000001</v>
      </c>
      <c r="F132" s="93">
        <v>25</v>
      </c>
      <c r="G132" s="97" t="s">
        <v>1753</v>
      </c>
    </row>
    <row r="133" spans="1:7" ht="16.05" customHeight="1">
      <c r="A133" s="93"/>
      <c r="B133" s="93" t="s">
        <v>59</v>
      </c>
      <c r="C133" s="93" t="s">
        <v>258</v>
      </c>
      <c r="D133" s="93" t="s">
        <v>259</v>
      </c>
      <c r="E133" s="94">
        <v>30.1</v>
      </c>
      <c r="F133" s="93">
        <v>10</v>
      </c>
      <c r="G133" s="97" t="s">
        <v>1754</v>
      </c>
    </row>
    <row r="134" spans="1:7" ht="16.05" customHeight="1">
      <c r="A134" s="93"/>
      <c r="B134" s="93" t="s">
        <v>59</v>
      </c>
      <c r="C134" s="93" t="s">
        <v>260</v>
      </c>
      <c r="D134" s="93" t="s">
        <v>261</v>
      </c>
      <c r="E134" s="94">
        <v>13.950000000000001</v>
      </c>
      <c r="F134" s="93">
        <v>25</v>
      </c>
      <c r="G134" s="97" t="s">
        <v>1755</v>
      </c>
    </row>
    <row r="135" spans="1:7" ht="16.05" customHeight="1">
      <c r="A135" s="93"/>
      <c r="B135" s="93" t="s">
        <v>59</v>
      </c>
      <c r="C135" s="93" t="s">
        <v>262</v>
      </c>
      <c r="D135" s="93" t="s">
        <v>2453</v>
      </c>
      <c r="E135" s="94">
        <v>14.4</v>
      </c>
      <c r="F135" s="93">
        <v>25</v>
      </c>
      <c r="G135" s="97" t="s">
        <v>1756</v>
      </c>
    </row>
    <row r="136" spans="1:7" ht="16.05" customHeight="1">
      <c r="A136" s="93"/>
      <c r="B136" s="93" t="s">
        <v>59</v>
      </c>
      <c r="C136" s="93" t="s">
        <v>263</v>
      </c>
      <c r="D136" s="93" t="s">
        <v>264</v>
      </c>
      <c r="E136" s="94">
        <v>38.800000000000004</v>
      </c>
      <c r="F136" s="93">
        <v>10</v>
      </c>
      <c r="G136" s="97" t="s">
        <v>1757</v>
      </c>
    </row>
    <row r="137" spans="1:7" ht="16.05" customHeight="1">
      <c r="A137" s="93"/>
      <c r="B137" s="93" t="s">
        <v>59</v>
      </c>
      <c r="C137" s="93" t="s">
        <v>265</v>
      </c>
      <c r="D137" s="93" t="s">
        <v>266</v>
      </c>
      <c r="E137" s="94">
        <v>76.426000000000002</v>
      </c>
      <c r="F137" s="93">
        <v>1</v>
      </c>
      <c r="G137" s="97" t="s">
        <v>1758</v>
      </c>
    </row>
    <row r="138" spans="1:7" ht="16.05" customHeight="1">
      <c r="A138" s="93"/>
      <c r="B138" s="93" t="s">
        <v>59</v>
      </c>
      <c r="C138" s="93" t="s">
        <v>267</v>
      </c>
      <c r="D138" s="93" t="s">
        <v>268</v>
      </c>
      <c r="E138" s="94">
        <v>165.83</v>
      </c>
      <c r="F138" s="93">
        <v>1</v>
      </c>
      <c r="G138" s="97" t="s">
        <v>1759</v>
      </c>
    </row>
    <row r="139" spans="1:7" ht="16.05" customHeight="1">
      <c r="A139" s="93"/>
      <c r="B139" s="93" t="s">
        <v>59</v>
      </c>
      <c r="C139" s="93" t="s">
        <v>269</v>
      </c>
      <c r="D139" s="93" t="s">
        <v>270</v>
      </c>
      <c r="E139" s="94">
        <v>338.87</v>
      </c>
      <c r="F139" s="93">
        <v>1</v>
      </c>
      <c r="G139" s="97" t="s">
        <v>1760</v>
      </c>
    </row>
    <row r="140" spans="1:7" ht="16.05" customHeight="1">
      <c r="A140" s="93"/>
      <c r="B140" s="93" t="s">
        <v>59</v>
      </c>
      <c r="C140" s="93" t="s">
        <v>271</v>
      </c>
      <c r="D140" s="93" t="s">
        <v>272</v>
      </c>
      <c r="E140" s="94">
        <v>15.950000000000001</v>
      </c>
      <c r="F140" s="93">
        <v>25</v>
      </c>
      <c r="G140" s="97" t="s">
        <v>1761</v>
      </c>
    </row>
    <row r="141" spans="1:7" ht="16.05" customHeight="1">
      <c r="A141" s="93"/>
      <c r="B141" s="93" t="s">
        <v>59</v>
      </c>
      <c r="C141" s="93" t="s">
        <v>273</v>
      </c>
      <c r="D141" s="93" t="s">
        <v>274</v>
      </c>
      <c r="E141" s="94">
        <v>26.6</v>
      </c>
      <c r="F141" s="93">
        <v>25</v>
      </c>
      <c r="G141" s="97" t="s">
        <v>1762</v>
      </c>
    </row>
    <row r="142" spans="1:7" ht="16.05" customHeight="1">
      <c r="A142" s="93"/>
      <c r="B142" s="93" t="s">
        <v>59</v>
      </c>
      <c r="C142" s="93" t="s">
        <v>275</v>
      </c>
      <c r="D142" s="93" t="s">
        <v>276</v>
      </c>
      <c r="E142" s="94">
        <v>59.300000000000004</v>
      </c>
      <c r="F142" s="93">
        <v>10</v>
      </c>
      <c r="G142" s="97" t="s">
        <v>1763</v>
      </c>
    </row>
    <row r="143" spans="1:7" ht="16.05" customHeight="1">
      <c r="A143" s="93"/>
      <c r="B143" s="93" t="s">
        <v>59</v>
      </c>
      <c r="C143" s="93" t="s">
        <v>277</v>
      </c>
      <c r="D143" s="93" t="s">
        <v>278</v>
      </c>
      <c r="E143" s="94">
        <v>18.7</v>
      </c>
      <c r="F143" s="93">
        <v>25</v>
      </c>
      <c r="G143" s="97" t="s">
        <v>1764</v>
      </c>
    </row>
    <row r="144" spans="1:7" ht="16.05" customHeight="1">
      <c r="A144" s="93"/>
      <c r="B144" s="93" t="s">
        <v>59</v>
      </c>
      <c r="C144" s="93" t="s">
        <v>279</v>
      </c>
      <c r="D144" s="93" t="s">
        <v>280</v>
      </c>
      <c r="E144" s="94">
        <v>16.3</v>
      </c>
      <c r="F144" s="93">
        <v>25</v>
      </c>
      <c r="G144" s="97" t="s">
        <v>1765</v>
      </c>
    </row>
    <row r="145" spans="1:7" ht="16.05" customHeight="1">
      <c r="A145" s="93"/>
      <c r="B145" s="93" t="s">
        <v>59</v>
      </c>
      <c r="C145" s="93" t="s">
        <v>281</v>
      </c>
      <c r="D145" s="93" t="s">
        <v>282</v>
      </c>
      <c r="E145" s="94">
        <v>27</v>
      </c>
      <c r="F145" s="93">
        <v>25</v>
      </c>
      <c r="G145" s="97" t="s">
        <v>1766</v>
      </c>
    </row>
    <row r="146" spans="1:7" ht="16.05" customHeight="1">
      <c r="A146" s="93"/>
      <c r="B146" s="93" t="s">
        <v>59</v>
      </c>
      <c r="C146" s="93" t="s">
        <v>283</v>
      </c>
      <c r="D146" s="93" t="s">
        <v>284</v>
      </c>
      <c r="E146" s="94">
        <v>42.5</v>
      </c>
      <c r="F146" s="93">
        <v>10</v>
      </c>
      <c r="G146" s="97" t="s">
        <v>1767</v>
      </c>
    </row>
    <row r="147" spans="1:7" ht="16.05" customHeight="1">
      <c r="A147" s="93"/>
      <c r="B147" s="93" t="s">
        <v>59</v>
      </c>
      <c r="C147" s="93" t="s">
        <v>285</v>
      </c>
      <c r="D147" s="93" t="s">
        <v>286</v>
      </c>
      <c r="E147" s="94">
        <v>44.400000000000006</v>
      </c>
      <c r="F147" s="93">
        <v>10</v>
      </c>
      <c r="G147" s="97" t="s">
        <v>1768</v>
      </c>
    </row>
    <row r="148" spans="1:7" ht="16.05" customHeight="1">
      <c r="A148" s="93"/>
      <c r="B148" s="93" t="s">
        <v>59</v>
      </c>
      <c r="C148" s="93" t="s">
        <v>287</v>
      </c>
      <c r="D148" s="93" t="s">
        <v>288</v>
      </c>
      <c r="E148" s="94">
        <v>14.75</v>
      </c>
      <c r="F148" s="93">
        <v>25</v>
      </c>
      <c r="G148" s="97" t="s">
        <v>1769</v>
      </c>
    </row>
    <row r="149" spans="1:7" ht="16.05" customHeight="1">
      <c r="A149" s="93"/>
      <c r="B149" s="93" t="s">
        <v>59</v>
      </c>
      <c r="C149" s="93" t="s">
        <v>289</v>
      </c>
      <c r="D149" s="93" t="s">
        <v>290</v>
      </c>
      <c r="E149" s="94">
        <v>24.05</v>
      </c>
      <c r="F149" s="93">
        <v>25</v>
      </c>
      <c r="G149" s="97" t="s">
        <v>1770</v>
      </c>
    </row>
    <row r="150" spans="1:7" ht="16.05" customHeight="1">
      <c r="A150" s="93"/>
      <c r="B150" s="93" t="s">
        <v>59</v>
      </c>
      <c r="C150" s="93" t="s">
        <v>291</v>
      </c>
      <c r="D150" s="93" t="s">
        <v>292</v>
      </c>
      <c r="E150" s="94">
        <v>38.900000000000006</v>
      </c>
      <c r="F150" s="93">
        <v>10</v>
      </c>
      <c r="G150" s="97" t="s">
        <v>1771</v>
      </c>
    </row>
    <row r="151" spans="1:7" ht="16.05" customHeight="1">
      <c r="A151" s="93"/>
      <c r="B151" s="93" t="s">
        <v>59</v>
      </c>
      <c r="C151" s="93" t="s">
        <v>293</v>
      </c>
      <c r="D151" s="93" t="s">
        <v>294</v>
      </c>
      <c r="E151" s="94">
        <v>10.4</v>
      </c>
      <c r="F151" s="93">
        <v>25</v>
      </c>
      <c r="G151" s="97" t="s">
        <v>1772</v>
      </c>
    </row>
    <row r="152" spans="1:7" ht="16.05" customHeight="1">
      <c r="A152" s="93"/>
      <c r="B152" s="93" t="s">
        <v>59</v>
      </c>
      <c r="C152" s="93" t="s">
        <v>295</v>
      </c>
      <c r="D152" s="93" t="s">
        <v>296</v>
      </c>
      <c r="E152" s="94">
        <v>17.2</v>
      </c>
      <c r="F152" s="93">
        <v>25</v>
      </c>
      <c r="G152" s="97" t="s">
        <v>1773</v>
      </c>
    </row>
    <row r="153" spans="1:7" ht="16.05" customHeight="1">
      <c r="A153" s="93"/>
      <c r="B153" s="93" t="s">
        <v>59</v>
      </c>
      <c r="C153" s="93" t="s">
        <v>297</v>
      </c>
      <c r="D153" s="93" t="s">
        <v>298</v>
      </c>
      <c r="E153" s="94">
        <v>17.7</v>
      </c>
      <c r="F153" s="93">
        <v>10</v>
      </c>
      <c r="G153" s="97" t="s">
        <v>1774</v>
      </c>
    </row>
    <row r="154" spans="1:7" ht="16.05" customHeight="1">
      <c r="A154" s="93"/>
      <c r="B154" s="93" t="s">
        <v>59</v>
      </c>
      <c r="C154" s="93" t="s">
        <v>299</v>
      </c>
      <c r="D154" s="93" t="s">
        <v>300</v>
      </c>
      <c r="E154" s="94">
        <v>27.400000000000002</v>
      </c>
      <c r="F154" s="93">
        <v>10</v>
      </c>
      <c r="G154" s="97" t="s">
        <v>1775</v>
      </c>
    </row>
    <row r="155" spans="1:7" ht="16.05" customHeight="1">
      <c r="A155" s="93"/>
      <c r="B155" s="93" t="s">
        <v>59</v>
      </c>
      <c r="C155" s="93" t="s">
        <v>301</v>
      </c>
      <c r="D155" s="93" t="s">
        <v>302</v>
      </c>
      <c r="E155" s="94">
        <v>30.6</v>
      </c>
      <c r="F155" s="93">
        <v>10</v>
      </c>
      <c r="G155" s="97" t="s">
        <v>1776</v>
      </c>
    </row>
    <row r="156" spans="1:7" ht="16.05" customHeight="1">
      <c r="A156" s="93"/>
      <c r="B156" s="93" t="s">
        <v>59</v>
      </c>
      <c r="C156" s="93" t="s">
        <v>303</v>
      </c>
      <c r="D156" s="93" t="s">
        <v>304</v>
      </c>
      <c r="E156" s="94">
        <v>34.200000000000003</v>
      </c>
      <c r="F156" s="93">
        <v>10</v>
      </c>
      <c r="G156" s="97" t="s">
        <v>1777</v>
      </c>
    </row>
    <row r="157" spans="1:7" ht="16.05" customHeight="1">
      <c r="A157" s="93"/>
      <c r="B157" s="93" t="s">
        <v>59</v>
      </c>
      <c r="C157" s="93" t="s">
        <v>305</v>
      </c>
      <c r="D157" s="93" t="s">
        <v>306</v>
      </c>
      <c r="E157" s="94">
        <v>23.1</v>
      </c>
      <c r="F157" s="93">
        <v>10</v>
      </c>
      <c r="G157" s="97" t="s">
        <v>1778</v>
      </c>
    </row>
    <row r="158" spans="1:7" ht="16.05" customHeight="1">
      <c r="A158" s="93"/>
      <c r="B158" s="93" t="s">
        <v>59</v>
      </c>
      <c r="C158" s="93" t="s">
        <v>307</v>
      </c>
      <c r="D158" s="93" t="s">
        <v>308</v>
      </c>
      <c r="E158" s="94">
        <v>41</v>
      </c>
      <c r="F158" s="93">
        <v>10</v>
      </c>
      <c r="G158" s="97" t="s">
        <v>1779</v>
      </c>
    </row>
    <row r="159" spans="1:7" ht="16.05" customHeight="1">
      <c r="A159" s="93"/>
      <c r="B159" s="93" t="s">
        <v>59</v>
      </c>
      <c r="C159" s="93" t="s">
        <v>311</v>
      </c>
      <c r="D159" s="93" t="s">
        <v>312</v>
      </c>
      <c r="E159" s="94">
        <v>120</v>
      </c>
      <c r="F159" s="93">
        <v>12</v>
      </c>
      <c r="G159" s="114" t="s">
        <v>2702</v>
      </c>
    </row>
    <row r="160" spans="1:7" ht="16.05" customHeight="1">
      <c r="A160" s="93"/>
      <c r="B160" s="93" t="s">
        <v>59</v>
      </c>
      <c r="C160" s="93" t="s">
        <v>313</v>
      </c>
      <c r="D160" s="93" t="s">
        <v>314</v>
      </c>
      <c r="E160" s="94">
        <v>71.2</v>
      </c>
      <c r="F160" s="93">
        <v>12</v>
      </c>
      <c r="G160" s="114" t="s">
        <v>2703</v>
      </c>
    </row>
    <row r="161" spans="1:7" ht="16.05" customHeight="1">
      <c r="A161" s="93"/>
      <c r="B161" s="93" t="s">
        <v>59</v>
      </c>
      <c r="C161" s="93" t="s">
        <v>315</v>
      </c>
      <c r="D161" s="93" t="s">
        <v>316</v>
      </c>
      <c r="E161" s="94">
        <v>86.800000000000011</v>
      </c>
      <c r="F161" s="93">
        <v>5</v>
      </c>
      <c r="G161" s="115" t="s">
        <v>1780</v>
      </c>
    </row>
    <row r="162" spans="1:7" ht="16.05" customHeight="1">
      <c r="A162" s="93"/>
      <c r="B162" s="93" t="s">
        <v>59</v>
      </c>
      <c r="C162" s="93" t="s">
        <v>319</v>
      </c>
      <c r="D162" s="93" t="s">
        <v>320</v>
      </c>
      <c r="E162" s="94">
        <v>191</v>
      </c>
      <c r="F162" s="93">
        <v>5</v>
      </c>
      <c r="G162" s="115" t="s">
        <v>1781</v>
      </c>
    </row>
    <row r="163" spans="1:7" ht="16.05" customHeight="1">
      <c r="A163" s="93"/>
      <c r="B163" s="93" t="s">
        <v>59</v>
      </c>
      <c r="C163" s="93" t="s">
        <v>321</v>
      </c>
      <c r="D163" s="93" t="s">
        <v>322</v>
      </c>
      <c r="E163" s="94">
        <v>88.300000000000011</v>
      </c>
      <c r="F163" s="93">
        <v>5</v>
      </c>
      <c r="G163" s="115" t="s">
        <v>1782</v>
      </c>
    </row>
    <row r="164" spans="1:7" ht="16.05" customHeight="1">
      <c r="A164" s="93"/>
      <c r="B164" s="93" t="s">
        <v>59</v>
      </c>
      <c r="C164" s="93" t="s">
        <v>323</v>
      </c>
      <c r="D164" s="93" t="s">
        <v>324</v>
      </c>
      <c r="E164" s="94">
        <v>88.300000000000011</v>
      </c>
      <c r="F164" s="93">
        <v>5</v>
      </c>
      <c r="G164" s="115" t="s">
        <v>1783</v>
      </c>
    </row>
    <row r="165" spans="1:7" ht="16.05" customHeight="1">
      <c r="A165" s="93"/>
      <c r="B165" s="93" t="s">
        <v>59</v>
      </c>
      <c r="C165" s="93" t="s">
        <v>325</v>
      </c>
      <c r="D165" s="93" t="s">
        <v>326</v>
      </c>
      <c r="E165" s="94">
        <v>86.800000000000011</v>
      </c>
      <c r="F165" s="93">
        <v>5</v>
      </c>
      <c r="G165" s="115" t="s">
        <v>1784</v>
      </c>
    </row>
    <row r="166" spans="1:7" ht="16.05" customHeight="1">
      <c r="A166" s="93"/>
      <c r="B166" s="93" t="s">
        <v>59</v>
      </c>
      <c r="C166" s="93" t="s">
        <v>327</v>
      </c>
      <c r="D166" s="93" t="s">
        <v>328</v>
      </c>
      <c r="E166" s="94">
        <v>86.800000000000011</v>
      </c>
      <c r="F166" s="93">
        <v>5</v>
      </c>
      <c r="G166" s="115" t="s">
        <v>1785</v>
      </c>
    </row>
    <row r="167" spans="1:7" ht="16.05" customHeight="1">
      <c r="A167" s="93"/>
      <c r="B167" s="93" t="s">
        <v>59</v>
      </c>
      <c r="C167" s="93" t="s">
        <v>329</v>
      </c>
      <c r="D167" s="93" t="s">
        <v>330</v>
      </c>
      <c r="E167" s="94">
        <v>65.3</v>
      </c>
      <c r="F167" s="93">
        <v>5</v>
      </c>
      <c r="G167" s="115" t="s">
        <v>1786</v>
      </c>
    </row>
    <row r="168" spans="1:7" ht="16.05" customHeight="1">
      <c r="A168" s="93"/>
      <c r="B168" s="93" t="s">
        <v>59</v>
      </c>
      <c r="C168" s="93" t="s">
        <v>331</v>
      </c>
      <c r="D168" s="93" t="s">
        <v>332</v>
      </c>
      <c r="E168" s="94">
        <v>116</v>
      </c>
      <c r="F168" s="93">
        <v>5</v>
      </c>
      <c r="G168" s="115" t="s">
        <v>1787</v>
      </c>
    </row>
    <row r="169" spans="1:7" ht="16.05" customHeight="1">
      <c r="A169" s="93"/>
      <c r="B169" s="93" t="s">
        <v>59</v>
      </c>
      <c r="C169" s="93" t="s">
        <v>333</v>
      </c>
      <c r="D169" s="93" t="s">
        <v>334</v>
      </c>
      <c r="E169" s="94">
        <v>61.300000000000004</v>
      </c>
      <c r="F169" s="93">
        <v>5</v>
      </c>
      <c r="G169" s="115" t="s">
        <v>1788</v>
      </c>
    </row>
    <row r="170" spans="1:7" ht="16.05" customHeight="1">
      <c r="A170" s="93"/>
      <c r="B170" s="93" t="s">
        <v>59</v>
      </c>
      <c r="C170" s="93" t="s">
        <v>335</v>
      </c>
      <c r="D170" s="93" t="s">
        <v>336</v>
      </c>
      <c r="E170" s="94">
        <v>57</v>
      </c>
      <c r="F170" s="93">
        <v>5</v>
      </c>
      <c r="G170" s="115" t="s">
        <v>1789</v>
      </c>
    </row>
    <row r="171" spans="1:7" ht="16.05" customHeight="1">
      <c r="A171" s="93"/>
      <c r="B171" s="93" t="s">
        <v>59</v>
      </c>
      <c r="C171" s="93" t="s">
        <v>337</v>
      </c>
      <c r="D171" s="93" t="s">
        <v>338</v>
      </c>
      <c r="E171" s="94">
        <v>50.1</v>
      </c>
      <c r="F171" s="93">
        <v>5</v>
      </c>
      <c r="G171" s="115" t="s">
        <v>1790</v>
      </c>
    </row>
    <row r="172" spans="1:7" ht="16.05" customHeight="1">
      <c r="A172" s="93"/>
      <c r="B172" s="93" t="s">
        <v>59</v>
      </c>
      <c r="C172" s="93" t="s">
        <v>339</v>
      </c>
      <c r="D172" s="93" t="s">
        <v>340</v>
      </c>
      <c r="E172" s="94">
        <v>48.1</v>
      </c>
      <c r="F172" s="93">
        <v>5</v>
      </c>
      <c r="G172" s="115" t="s">
        <v>1791</v>
      </c>
    </row>
    <row r="173" spans="1:7" ht="16.05" customHeight="1">
      <c r="A173" s="93"/>
      <c r="B173" s="93" t="s">
        <v>59</v>
      </c>
      <c r="C173" s="93" t="s">
        <v>341</v>
      </c>
      <c r="D173" s="93" t="s">
        <v>342</v>
      </c>
      <c r="E173" s="94">
        <v>40.5</v>
      </c>
      <c r="F173" s="93">
        <v>1</v>
      </c>
      <c r="G173" s="115" t="s">
        <v>1792</v>
      </c>
    </row>
    <row r="174" spans="1:7" ht="16.05" customHeight="1">
      <c r="A174" s="93"/>
      <c r="B174" s="93" t="s">
        <v>59</v>
      </c>
      <c r="C174" s="93" t="s">
        <v>343</v>
      </c>
      <c r="D174" s="93" t="s">
        <v>2470</v>
      </c>
      <c r="E174" s="94">
        <v>68.186000000000007</v>
      </c>
      <c r="F174" s="93">
        <v>1</v>
      </c>
      <c r="G174" s="115" t="s">
        <v>1793</v>
      </c>
    </row>
    <row r="175" spans="1:7" ht="16.05" customHeight="1">
      <c r="A175" s="93"/>
      <c r="B175" s="93" t="s">
        <v>59</v>
      </c>
      <c r="C175" s="93" t="s">
        <v>344</v>
      </c>
      <c r="D175" s="93" t="s">
        <v>2471</v>
      </c>
      <c r="E175" s="94">
        <v>102.27900000000001</v>
      </c>
      <c r="F175" s="93">
        <v>1</v>
      </c>
      <c r="G175" s="115" t="s">
        <v>1794</v>
      </c>
    </row>
    <row r="176" spans="1:7" ht="16.05" customHeight="1">
      <c r="A176" s="93"/>
      <c r="B176" s="93" t="s">
        <v>59</v>
      </c>
      <c r="C176" s="93" t="s">
        <v>345</v>
      </c>
      <c r="D176" s="93" t="s">
        <v>346</v>
      </c>
      <c r="E176" s="94">
        <v>178.19</v>
      </c>
      <c r="F176" s="93">
        <v>1</v>
      </c>
      <c r="G176" s="115" t="s">
        <v>1795</v>
      </c>
    </row>
    <row r="177" spans="1:7" ht="16.05" customHeight="1">
      <c r="A177" s="93"/>
      <c r="B177" s="93" t="s">
        <v>59</v>
      </c>
      <c r="C177" s="93" t="s">
        <v>347</v>
      </c>
      <c r="D177" s="93" t="s">
        <v>348</v>
      </c>
      <c r="E177" s="94">
        <v>17.100000000000001</v>
      </c>
      <c r="F177" s="93">
        <v>10</v>
      </c>
      <c r="G177" s="115" t="s">
        <v>1796</v>
      </c>
    </row>
    <row r="178" spans="1:7" ht="16.05" customHeight="1">
      <c r="A178" s="93"/>
      <c r="B178" s="93" t="s">
        <v>59</v>
      </c>
      <c r="C178" s="93" t="s">
        <v>349</v>
      </c>
      <c r="D178" s="93" t="s">
        <v>350</v>
      </c>
      <c r="E178" s="94">
        <v>27.200000000000003</v>
      </c>
      <c r="F178" s="93">
        <v>10</v>
      </c>
      <c r="G178" s="115" t="s">
        <v>1797</v>
      </c>
    </row>
    <row r="179" spans="1:7" ht="16.05" customHeight="1">
      <c r="A179" s="93"/>
      <c r="B179" s="93" t="s">
        <v>59</v>
      </c>
      <c r="C179" s="93" t="s">
        <v>351</v>
      </c>
      <c r="D179" s="93" t="s">
        <v>352</v>
      </c>
      <c r="E179" s="94">
        <v>41</v>
      </c>
      <c r="F179" s="93">
        <v>1</v>
      </c>
      <c r="G179" s="115" t="s">
        <v>353</v>
      </c>
    </row>
    <row r="180" spans="1:7" ht="16.05" customHeight="1">
      <c r="A180" s="93"/>
      <c r="B180" s="93" t="s">
        <v>59</v>
      </c>
      <c r="C180" s="93" t="s">
        <v>354</v>
      </c>
      <c r="D180" s="93" t="s">
        <v>2408</v>
      </c>
      <c r="E180" s="94">
        <v>19.850000000000001</v>
      </c>
      <c r="F180" s="93">
        <v>10</v>
      </c>
      <c r="G180" s="115" t="s">
        <v>355</v>
      </c>
    </row>
    <row r="181" spans="1:7" ht="16.05" customHeight="1">
      <c r="A181" s="93"/>
      <c r="B181" s="93" t="s">
        <v>59</v>
      </c>
      <c r="C181" s="93" t="s">
        <v>356</v>
      </c>
      <c r="D181" s="93" t="s">
        <v>2410</v>
      </c>
      <c r="E181" s="94">
        <v>26.5</v>
      </c>
      <c r="F181" s="93">
        <v>10</v>
      </c>
      <c r="G181" s="115" t="s">
        <v>357</v>
      </c>
    </row>
    <row r="182" spans="1:7" ht="16.05" customHeight="1">
      <c r="A182" s="93"/>
      <c r="B182" s="93" t="s">
        <v>59</v>
      </c>
      <c r="C182" s="93" t="s">
        <v>358</v>
      </c>
      <c r="D182" s="93" t="s">
        <v>359</v>
      </c>
      <c r="E182" s="94">
        <v>27.900000000000002</v>
      </c>
      <c r="F182" s="93">
        <v>10</v>
      </c>
      <c r="G182" s="115" t="s">
        <v>1798</v>
      </c>
    </row>
    <row r="183" spans="1:7" ht="16.05" customHeight="1">
      <c r="A183" s="93"/>
      <c r="B183" s="93" t="s">
        <v>59</v>
      </c>
      <c r="C183" s="93" t="s">
        <v>360</v>
      </c>
      <c r="D183" s="93" t="s">
        <v>361</v>
      </c>
      <c r="E183" s="94">
        <v>44.599000000000004</v>
      </c>
      <c r="F183" s="93">
        <v>1</v>
      </c>
      <c r="G183" s="115" t="s">
        <v>1799</v>
      </c>
    </row>
    <row r="184" spans="1:7" ht="16.05" customHeight="1">
      <c r="A184" s="93"/>
      <c r="B184" s="93" t="s">
        <v>59</v>
      </c>
      <c r="C184" s="93" t="s">
        <v>362</v>
      </c>
      <c r="D184" s="93" t="s">
        <v>363</v>
      </c>
      <c r="E184" s="94">
        <v>58.916000000000004</v>
      </c>
      <c r="F184" s="93">
        <v>1</v>
      </c>
      <c r="G184" s="115" t="s">
        <v>1800</v>
      </c>
    </row>
    <row r="185" spans="1:7" ht="16.05" customHeight="1">
      <c r="A185" s="93"/>
      <c r="B185" s="93" t="s">
        <v>59</v>
      </c>
      <c r="C185" s="93" t="s">
        <v>364</v>
      </c>
      <c r="D185" s="93" t="s">
        <v>365</v>
      </c>
      <c r="E185" s="94">
        <v>124.63000000000001</v>
      </c>
      <c r="F185" s="93">
        <v>1</v>
      </c>
      <c r="G185" s="115" t="s">
        <v>1801</v>
      </c>
    </row>
    <row r="186" spans="1:7" ht="16.05" customHeight="1">
      <c r="A186" s="93"/>
      <c r="B186" s="93" t="s">
        <v>59</v>
      </c>
      <c r="C186" s="93" t="s">
        <v>366</v>
      </c>
      <c r="D186" s="93" t="s">
        <v>367</v>
      </c>
      <c r="E186" s="94">
        <v>311</v>
      </c>
      <c r="F186" s="93">
        <v>1</v>
      </c>
      <c r="G186" s="115" t="s">
        <v>1802</v>
      </c>
    </row>
    <row r="187" spans="1:7" ht="16.05" customHeight="1">
      <c r="A187" s="93"/>
      <c r="B187" s="93" t="s">
        <v>59</v>
      </c>
      <c r="C187" s="93" t="s">
        <v>368</v>
      </c>
      <c r="D187" s="93" t="s">
        <v>369</v>
      </c>
      <c r="E187" s="94">
        <v>399</v>
      </c>
      <c r="F187" s="93">
        <v>1</v>
      </c>
      <c r="G187" s="115" t="s">
        <v>1803</v>
      </c>
    </row>
    <row r="188" spans="1:7" ht="16.05" customHeight="1">
      <c r="A188" s="93"/>
      <c r="B188" s="93" t="s">
        <v>59</v>
      </c>
      <c r="C188" s="93" t="s">
        <v>370</v>
      </c>
      <c r="D188" s="93" t="s">
        <v>371</v>
      </c>
      <c r="E188" s="94">
        <v>9.35</v>
      </c>
      <c r="F188" s="93">
        <v>25</v>
      </c>
      <c r="G188" s="115" t="s">
        <v>1804</v>
      </c>
    </row>
    <row r="189" spans="1:7" ht="16.05" customHeight="1">
      <c r="A189" s="93"/>
      <c r="B189" s="93" t="s">
        <v>59</v>
      </c>
      <c r="C189" s="93" t="s">
        <v>372</v>
      </c>
      <c r="D189" s="93" t="s">
        <v>373</v>
      </c>
      <c r="E189" s="94">
        <v>16.600000000000001</v>
      </c>
      <c r="F189" s="93">
        <v>25</v>
      </c>
      <c r="G189" s="115" t="s">
        <v>1805</v>
      </c>
    </row>
    <row r="190" spans="1:7" ht="16.05" customHeight="1">
      <c r="A190" s="93"/>
      <c r="B190" s="93" t="s">
        <v>59</v>
      </c>
      <c r="C190" s="93" t="s">
        <v>374</v>
      </c>
      <c r="D190" s="93" t="s">
        <v>375</v>
      </c>
      <c r="E190" s="94">
        <v>27.900000000000002</v>
      </c>
      <c r="F190" s="93">
        <v>10</v>
      </c>
      <c r="G190" s="115" t="s">
        <v>1806</v>
      </c>
    </row>
    <row r="191" spans="1:7" ht="16.05" customHeight="1">
      <c r="A191" s="93"/>
      <c r="B191" s="93" t="s">
        <v>59</v>
      </c>
      <c r="C191" s="93" t="s">
        <v>376</v>
      </c>
      <c r="D191" s="93" t="s">
        <v>377</v>
      </c>
      <c r="E191" s="94">
        <v>42.848000000000006</v>
      </c>
      <c r="F191" s="93">
        <v>1</v>
      </c>
      <c r="G191" s="115" t="s">
        <v>1807</v>
      </c>
    </row>
    <row r="192" spans="1:7" ht="16.05" customHeight="1">
      <c r="A192" s="93"/>
      <c r="B192" s="93" t="s">
        <v>59</v>
      </c>
      <c r="C192" s="93" t="s">
        <v>378</v>
      </c>
      <c r="D192" s="93" t="s">
        <v>379</v>
      </c>
      <c r="E192" s="94">
        <v>56.753</v>
      </c>
      <c r="F192" s="93">
        <v>1</v>
      </c>
      <c r="G192" s="115" t="s">
        <v>1808</v>
      </c>
    </row>
    <row r="193" spans="1:7" ht="16.05" customHeight="1">
      <c r="A193" s="93"/>
      <c r="B193" s="93" t="s">
        <v>59</v>
      </c>
      <c r="C193" s="93" t="s">
        <v>380</v>
      </c>
      <c r="D193" s="93" t="s">
        <v>381</v>
      </c>
      <c r="E193" s="94">
        <v>119.48</v>
      </c>
      <c r="F193" s="93">
        <v>1</v>
      </c>
      <c r="G193" s="115" t="s">
        <v>1809</v>
      </c>
    </row>
    <row r="194" spans="1:7" ht="16.05" customHeight="1">
      <c r="A194" s="93"/>
      <c r="B194" s="93" t="s">
        <v>59</v>
      </c>
      <c r="C194" s="93" t="s">
        <v>382</v>
      </c>
      <c r="D194" s="93" t="s">
        <v>383</v>
      </c>
      <c r="E194" s="94">
        <v>300</v>
      </c>
      <c r="F194" s="93">
        <v>1</v>
      </c>
      <c r="G194" s="115" t="s">
        <v>1810</v>
      </c>
    </row>
    <row r="195" spans="1:7" ht="16.05" customHeight="1">
      <c r="A195" s="93"/>
      <c r="B195" s="93" t="s">
        <v>59</v>
      </c>
      <c r="C195" s="93" t="s">
        <v>384</v>
      </c>
      <c r="D195" s="93" t="s">
        <v>385</v>
      </c>
      <c r="E195" s="94">
        <v>385</v>
      </c>
      <c r="F195" s="93">
        <v>1</v>
      </c>
      <c r="G195" s="115" t="s">
        <v>1811</v>
      </c>
    </row>
    <row r="196" spans="1:7" ht="16.05" customHeight="1">
      <c r="A196" s="93"/>
      <c r="B196" s="93" t="s">
        <v>59</v>
      </c>
      <c r="C196" s="93" t="s">
        <v>386</v>
      </c>
      <c r="D196" s="93" t="s">
        <v>387</v>
      </c>
      <c r="E196" s="94">
        <v>8.9</v>
      </c>
      <c r="F196" s="93">
        <v>25</v>
      </c>
      <c r="G196" s="115" t="s">
        <v>1812</v>
      </c>
    </row>
    <row r="197" spans="1:7" ht="16.05" customHeight="1">
      <c r="A197" s="93"/>
      <c r="B197" s="93" t="s">
        <v>59</v>
      </c>
      <c r="C197" s="93" t="s">
        <v>388</v>
      </c>
      <c r="D197" s="93" t="s">
        <v>389</v>
      </c>
      <c r="E197" s="94">
        <v>15.8</v>
      </c>
      <c r="F197" s="93">
        <v>25</v>
      </c>
      <c r="G197" s="115" t="s">
        <v>1813</v>
      </c>
    </row>
    <row r="198" spans="1:7" ht="16.05" customHeight="1">
      <c r="A198" s="93"/>
      <c r="B198" s="93" t="s">
        <v>59</v>
      </c>
      <c r="C198" s="93" t="s">
        <v>390</v>
      </c>
      <c r="D198" s="93" t="s">
        <v>391</v>
      </c>
      <c r="E198" s="94">
        <v>38.400000000000006</v>
      </c>
      <c r="F198" s="93">
        <v>1</v>
      </c>
      <c r="G198" s="115" t="s">
        <v>392</v>
      </c>
    </row>
    <row r="199" spans="1:7" ht="16.05" customHeight="1">
      <c r="A199" s="93"/>
      <c r="B199" s="93" t="s">
        <v>59</v>
      </c>
      <c r="C199" s="93" t="s">
        <v>393</v>
      </c>
      <c r="D199" s="93" t="s">
        <v>2409</v>
      </c>
      <c r="E199" s="94">
        <v>13.9</v>
      </c>
      <c r="F199" s="93">
        <v>10</v>
      </c>
      <c r="G199" s="115" t="s">
        <v>394</v>
      </c>
    </row>
    <row r="200" spans="1:7" ht="16.05" customHeight="1">
      <c r="A200" s="93"/>
      <c r="B200" s="93" t="s">
        <v>59</v>
      </c>
      <c r="C200" s="93" t="s">
        <v>395</v>
      </c>
      <c r="D200" s="93" t="s">
        <v>2411</v>
      </c>
      <c r="E200" s="94">
        <v>22.5</v>
      </c>
      <c r="F200" s="93">
        <v>10</v>
      </c>
      <c r="G200" s="115" t="s">
        <v>396</v>
      </c>
    </row>
    <row r="201" spans="1:7" ht="16.05" customHeight="1">
      <c r="A201" s="93"/>
      <c r="B201" s="93" t="s">
        <v>59</v>
      </c>
      <c r="C201" s="93" t="s">
        <v>397</v>
      </c>
      <c r="D201" s="93" t="s">
        <v>398</v>
      </c>
      <c r="E201" s="94">
        <v>117.42</v>
      </c>
      <c r="F201" s="93">
        <v>1</v>
      </c>
      <c r="G201" s="115" t="s">
        <v>1814</v>
      </c>
    </row>
    <row r="202" spans="1:7" ht="16.05" customHeight="1">
      <c r="A202" s="93"/>
      <c r="B202" s="93" t="s">
        <v>59</v>
      </c>
      <c r="C202" s="93" t="s">
        <v>400</v>
      </c>
      <c r="D202" s="93" t="s">
        <v>401</v>
      </c>
      <c r="E202" s="94">
        <v>173</v>
      </c>
      <c r="F202" s="93">
        <v>1</v>
      </c>
      <c r="G202" s="115" t="s">
        <v>1815</v>
      </c>
    </row>
    <row r="203" spans="1:7" ht="16.05" customHeight="1">
      <c r="A203" s="93"/>
      <c r="B203" s="93" t="s">
        <v>59</v>
      </c>
      <c r="C203" s="93" t="s">
        <v>402</v>
      </c>
      <c r="D203" s="93" t="s">
        <v>403</v>
      </c>
      <c r="E203" s="94">
        <v>256</v>
      </c>
      <c r="F203" s="93">
        <v>1</v>
      </c>
      <c r="G203" s="115" t="s">
        <v>1816</v>
      </c>
    </row>
    <row r="204" spans="1:7" ht="16.05" customHeight="1">
      <c r="A204" s="93"/>
      <c r="B204" s="93" t="s">
        <v>59</v>
      </c>
      <c r="C204" s="93" t="s">
        <v>404</v>
      </c>
      <c r="D204" s="93" t="s">
        <v>405</v>
      </c>
      <c r="E204" s="94">
        <v>120.51</v>
      </c>
      <c r="F204" s="93">
        <v>1</v>
      </c>
      <c r="G204" s="115" t="s">
        <v>1817</v>
      </c>
    </row>
    <row r="205" spans="1:7" ht="16.05" customHeight="1">
      <c r="A205" s="93"/>
      <c r="B205" s="93" t="s">
        <v>59</v>
      </c>
      <c r="C205" s="93" t="s">
        <v>407</v>
      </c>
      <c r="D205" s="93" t="s">
        <v>408</v>
      </c>
      <c r="E205" s="94">
        <v>176</v>
      </c>
      <c r="F205" s="93">
        <v>1</v>
      </c>
      <c r="G205" s="115" t="s">
        <v>1818</v>
      </c>
    </row>
    <row r="206" spans="1:7" ht="16.05" customHeight="1">
      <c r="A206" s="93"/>
      <c r="B206" s="93" t="s">
        <v>59</v>
      </c>
      <c r="C206" s="93" t="s">
        <v>409</v>
      </c>
      <c r="D206" s="93" t="s">
        <v>410</v>
      </c>
      <c r="E206" s="94">
        <v>218</v>
      </c>
      <c r="F206" s="93">
        <v>1</v>
      </c>
      <c r="G206" s="115" t="s">
        <v>1819</v>
      </c>
    </row>
    <row r="207" spans="1:7" ht="16.05" customHeight="1">
      <c r="A207" s="93"/>
      <c r="B207" s="93" t="s">
        <v>59</v>
      </c>
      <c r="C207" s="93" t="s">
        <v>411</v>
      </c>
      <c r="D207" s="93" t="s">
        <v>412</v>
      </c>
      <c r="E207" s="94">
        <v>256</v>
      </c>
      <c r="F207" s="93">
        <v>1</v>
      </c>
      <c r="G207" s="115" t="s">
        <v>1820</v>
      </c>
    </row>
    <row r="208" spans="1:7" ht="16.05" customHeight="1">
      <c r="A208" s="93"/>
      <c r="B208" s="93" t="s">
        <v>59</v>
      </c>
      <c r="C208" s="93" t="s">
        <v>413</v>
      </c>
      <c r="D208" s="93" t="s">
        <v>2454</v>
      </c>
      <c r="E208" s="94">
        <v>17.190249999999999</v>
      </c>
      <c r="F208" s="93">
        <v>10</v>
      </c>
      <c r="G208" s="115" t="s">
        <v>1821</v>
      </c>
    </row>
    <row r="209" spans="1:7" ht="16.05" customHeight="1">
      <c r="A209" s="93"/>
      <c r="B209" s="93" t="s">
        <v>59</v>
      </c>
      <c r="C209" s="93" t="s">
        <v>414</v>
      </c>
      <c r="D209" s="93" t="s">
        <v>415</v>
      </c>
      <c r="E209" s="94">
        <v>14.629999999999999</v>
      </c>
      <c r="F209" s="93">
        <v>10</v>
      </c>
      <c r="G209" s="115" t="s">
        <v>1822</v>
      </c>
    </row>
    <row r="210" spans="1:7" ht="16.05" customHeight="1">
      <c r="A210" s="93"/>
      <c r="B210" s="93" t="s">
        <v>59</v>
      </c>
      <c r="C210" s="93" t="s">
        <v>416</v>
      </c>
      <c r="D210" s="93" t="s">
        <v>2416</v>
      </c>
      <c r="E210" s="94">
        <v>17.399249999999999</v>
      </c>
      <c r="F210" s="93">
        <v>10</v>
      </c>
      <c r="G210" s="115" t="s">
        <v>1823</v>
      </c>
    </row>
    <row r="211" spans="1:7" ht="16.05" customHeight="1">
      <c r="A211" s="93"/>
      <c r="B211" s="93" t="s">
        <v>59</v>
      </c>
      <c r="C211" s="93" t="s">
        <v>417</v>
      </c>
      <c r="D211" s="93" t="s">
        <v>418</v>
      </c>
      <c r="E211" s="94">
        <v>28.423999999999996</v>
      </c>
      <c r="F211" s="93">
        <v>10</v>
      </c>
      <c r="G211" s="115" t="s">
        <v>1824</v>
      </c>
    </row>
    <row r="212" spans="1:7" ht="16.05" customHeight="1">
      <c r="A212" s="93"/>
      <c r="B212" s="93" t="s">
        <v>59</v>
      </c>
      <c r="C212" s="93" t="s">
        <v>2576</v>
      </c>
      <c r="D212" s="93" t="s">
        <v>2607</v>
      </c>
      <c r="E212" s="111">
        <v>26.1</v>
      </c>
      <c r="F212" s="93">
        <v>10</v>
      </c>
      <c r="G212" s="95" t="s">
        <v>2704</v>
      </c>
    </row>
    <row r="213" spans="1:7" ht="16.05" customHeight="1">
      <c r="A213" s="93"/>
      <c r="B213" s="93" t="s">
        <v>59</v>
      </c>
      <c r="C213" s="93" t="s">
        <v>2577</v>
      </c>
      <c r="D213" s="93" t="s">
        <v>2608</v>
      </c>
      <c r="E213" s="111">
        <v>30.33</v>
      </c>
      <c r="F213" s="93">
        <v>10</v>
      </c>
      <c r="G213" s="95" t="s">
        <v>2705</v>
      </c>
    </row>
    <row r="214" spans="1:7" ht="16.05" customHeight="1">
      <c r="A214" s="93"/>
      <c r="B214" s="93" t="s">
        <v>59</v>
      </c>
      <c r="C214" s="93" t="s">
        <v>2578</v>
      </c>
      <c r="D214" s="93" t="s">
        <v>2579</v>
      </c>
      <c r="E214" s="111">
        <v>47.91</v>
      </c>
      <c r="F214" s="93">
        <v>10</v>
      </c>
      <c r="G214" s="95" t="s">
        <v>2706</v>
      </c>
    </row>
    <row r="215" spans="1:7" ht="16.05" customHeight="1">
      <c r="A215" s="93"/>
      <c r="B215" s="93" t="s">
        <v>59</v>
      </c>
      <c r="C215" s="93" t="s">
        <v>419</v>
      </c>
      <c r="D215" s="93" t="s">
        <v>420</v>
      </c>
      <c r="E215" s="94">
        <v>46.397999999999996</v>
      </c>
      <c r="F215" s="93">
        <v>10</v>
      </c>
      <c r="G215" s="115" t="s">
        <v>1825</v>
      </c>
    </row>
    <row r="216" spans="1:7" ht="16.05" customHeight="1">
      <c r="A216" s="93"/>
      <c r="B216" s="93" t="s">
        <v>59</v>
      </c>
      <c r="C216" s="93" t="s">
        <v>421</v>
      </c>
      <c r="D216" s="93" t="s">
        <v>422</v>
      </c>
      <c r="E216" s="94">
        <v>51.936500000000002</v>
      </c>
      <c r="F216" s="93">
        <v>10</v>
      </c>
      <c r="G216" s="115" t="s">
        <v>1826</v>
      </c>
    </row>
    <row r="217" spans="1:7" ht="16.05" customHeight="1">
      <c r="A217" s="93"/>
      <c r="B217" s="93" t="s">
        <v>59</v>
      </c>
      <c r="C217" s="93" t="s">
        <v>423</v>
      </c>
      <c r="D217" s="93" t="s">
        <v>424</v>
      </c>
      <c r="E217" s="94">
        <v>54.757999999999996</v>
      </c>
      <c r="F217" s="93">
        <v>10</v>
      </c>
      <c r="G217" s="115" t="s">
        <v>1827</v>
      </c>
    </row>
    <row r="218" spans="1:7" ht="16.05" customHeight="1">
      <c r="A218" s="93"/>
      <c r="B218" s="93" t="s">
        <v>59</v>
      </c>
      <c r="C218" s="93" t="s">
        <v>425</v>
      </c>
      <c r="D218" s="93" t="s">
        <v>426</v>
      </c>
      <c r="E218" s="94">
        <v>49.950999999999993</v>
      </c>
      <c r="F218" s="93">
        <v>10</v>
      </c>
      <c r="G218" s="115" t="s">
        <v>1828</v>
      </c>
    </row>
    <row r="219" spans="1:7" ht="16.05" customHeight="1">
      <c r="A219" s="93"/>
      <c r="B219" s="93" t="s">
        <v>59</v>
      </c>
      <c r="C219" s="93" t="s">
        <v>427</v>
      </c>
      <c r="D219" s="93" t="s">
        <v>428</v>
      </c>
      <c r="E219" s="94">
        <v>61.654999999999994</v>
      </c>
      <c r="F219" s="93">
        <v>10</v>
      </c>
      <c r="G219" s="115" t="s">
        <v>1829</v>
      </c>
    </row>
    <row r="220" spans="1:7" ht="16.05" customHeight="1">
      <c r="A220" s="93"/>
      <c r="B220" s="93" t="s">
        <v>59</v>
      </c>
      <c r="C220" s="93" t="s">
        <v>430</v>
      </c>
      <c r="D220" s="93" t="s">
        <v>431</v>
      </c>
      <c r="E220" s="94">
        <v>76.80749999999999</v>
      </c>
      <c r="F220" s="93">
        <v>10</v>
      </c>
      <c r="G220" s="115" t="s">
        <v>1830</v>
      </c>
    </row>
    <row r="221" spans="1:7" ht="16.05" customHeight="1">
      <c r="A221" s="93"/>
      <c r="B221" s="93" t="s">
        <v>59</v>
      </c>
      <c r="C221" s="93" t="s">
        <v>432</v>
      </c>
      <c r="D221" s="93" t="s">
        <v>433</v>
      </c>
      <c r="E221" s="94">
        <v>62.595499999999994</v>
      </c>
      <c r="F221" s="93">
        <v>10</v>
      </c>
      <c r="G221" s="115" t="s">
        <v>1831</v>
      </c>
    </row>
    <row r="222" spans="1:7" ht="16.05" customHeight="1">
      <c r="A222" s="93"/>
      <c r="B222" s="93" t="s">
        <v>59</v>
      </c>
      <c r="C222" s="93" t="s">
        <v>434</v>
      </c>
      <c r="D222" s="93" t="s">
        <v>435</v>
      </c>
      <c r="E222" s="94">
        <v>13.323749999999999</v>
      </c>
      <c r="F222" s="93">
        <v>10</v>
      </c>
      <c r="G222" s="115" t="s">
        <v>1832</v>
      </c>
    </row>
    <row r="223" spans="1:7" ht="16.05" customHeight="1">
      <c r="A223" s="93"/>
      <c r="B223" s="93" t="s">
        <v>59</v>
      </c>
      <c r="C223" s="93" t="s">
        <v>436</v>
      </c>
      <c r="D223" s="93" t="s">
        <v>2417</v>
      </c>
      <c r="E223" s="94">
        <v>14.159749999999999</v>
      </c>
      <c r="F223" s="93">
        <v>10</v>
      </c>
      <c r="G223" s="115" t="s">
        <v>1833</v>
      </c>
    </row>
    <row r="224" spans="1:7" ht="16.05" customHeight="1">
      <c r="A224" s="93"/>
      <c r="B224" s="93" t="s">
        <v>59</v>
      </c>
      <c r="C224" s="93" t="s">
        <v>437</v>
      </c>
      <c r="D224" s="93" t="s">
        <v>438</v>
      </c>
      <c r="E224" s="94">
        <v>15.100249999999999</v>
      </c>
      <c r="F224" s="93">
        <v>10</v>
      </c>
      <c r="G224" s="115" t="s">
        <v>1834</v>
      </c>
    </row>
    <row r="225" spans="1:7" ht="16.05" customHeight="1">
      <c r="A225" s="93"/>
      <c r="B225" s="93" t="s">
        <v>59</v>
      </c>
      <c r="C225" s="93" t="s">
        <v>439</v>
      </c>
      <c r="D225" s="93" t="s">
        <v>440</v>
      </c>
      <c r="E225" s="94">
        <v>13.323749999999999</v>
      </c>
      <c r="F225" s="93">
        <v>10</v>
      </c>
      <c r="G225" s="115" t="s">
        <v>1835</v>
      </c>
    </row>
    <row r="226" spans="1:7" ht="16.05" customHeight="1">
      <c r="A226" s="93"/>
      <c r="B226" s="93" t="s">
        <v>59</v>
      </c>
      <c r="C226" s="93" t="s">
        <v>441</v>
      </c>
      <c r="D226" s="93" t="s">
        <v>2418</v>
      </c>
      <c r="E226" s="94">
        <v>14.159749999999999</v>
      </c>
      <c r="F226" s="93">
        <v>10</v>
      </c>
      <c r="G226" s="115" t="s">
        <v>1836</v>
      </c>
    </row>
    <row r="227" spans="1:7" ht="16.05" customHeight="1">
      <c r="A227" s="93"/>
      <c r="B227" s="93" t="s">
        <v>59</v>
      </c>
      <c r="C227" s="93" t="s">
        <v>442</v>
      </c>
      <c r="D227" s="93" t="s">
        <v>443</v>
      </c>
      <c r="E227" s="94">
        <v>15.100249999999999</v>
      </c>
      <c r="F227" s="93">
        <v>10</v>
      </c>
      <c r="G227" s="115" t="s">
        <v>1837</v>
      </c>
    </row>
    <row r="228" spans="1:7" ht="16.05" customHeight="1">
      <c r="A228" s="93"/>
      <c r="B228" s="93" t="s">
        <v>59</v>
      </c>
      <c r="C228" s="93" t="s">
        <v>444</v>
      </c>
      <c r="D228" s="93" t="s">
        <v>2419</v>
      </c>
      <c r="E228" s="94">
        <v>8.7257499999999997</v>
      </c>
      <c r="F228" s="93">
        <v>10</v>
      </c>
      <c r="G228" s="115" t="s">
        <v>1838</v>
      </c>
    </row>
    <row r="229" spans="1:7" ht="16.05" customHeight="1">
      <c r="A229" s="93"/>
      <c r="B229" s="93" t="s">
        <v>59</v>
      </c>
      <c r="C229" s="93" t="s">
        <v>445</v>
      </c>
      <c r="D229" s="93" t="s">
        <v>2420</v>
      </c>
      <c r="E229" s="94">
        <v>7.9419999999999993</v>
      </c>
      <c r="F229" s="93">
        <v>10</v>
      </c>
      <c r="G229" s="115" t="s">
        <v>1839</v>
      </c>
    </row>
    <row r="230" spans="1:7" ht="16.05" customHeight="1">
      <c r="A230" s="93"/>
      <c r="B230" s="93" t="s">
        <v>59</v>
      </c>
      <c r="C230" s="93" t="s">
        <v>446</v>
      </c>
      <c r="D230" s="93" t="s">
        <v>2421</v>
      </c>
      <c r="E230" s="94">
        <v>12.174249999999999</v>
      </c>
      <c r="F230" s="93">
        <v>10</v>
      </c>
      <c r="G230" s="115" t="s">
        <v>1840</v>
      </c>
    </row>
    <row r="231" spans="1:7" ht="16.05" customHeight="1">
      <c r="A231" s="93"/>
      <c r="B231" s="93" t="s">
        <v>59</v>
      </c>
      <c r="C231" s="93" t="s">
        <v>447</v>
      </c>
      <c r="D231" s="93" t="s">
        <v>2422</v>
      </c>
      <c r="E231" s="94">
        <v>9.3004999999999995</v>
      </c>
      <c r="F231" s="93">
        <v>10</v>
      </c>
      <c r="G231" s="115" t="s">
        <v>1841</v>
      </c>
    </row>
    <row r="232" spans="1:7" ht="16.05" customHeight="1">
      <c r="A232" s="93"/>
      <c r="B232" s="93" t="s">
        <v>59</v>
      </c>
      <c r="C232" s="93" t="s">
        <v>448</v>
      </c>
      <c r="D232" s="93" t="s">
        <v>2423</v>
      </c>
      <c r="E232" s="94">
        <v>13.950749999999999</v>
      </c>
      <c r="F232" s="93">
        <v>10</v>
      </c>
      <c r="G232" s="115" t="s">
        <v>1842</v>
      </c>
    </row>
    <row r="233" spans="1:7" ht="16.05" customHeight="1">
      <c r="A233" s="93"/>
      <c r="B233" s="93" t="s">
        <v>59</v>
      </c>
      <c r="C233" s="93" t="s">
        <v>449</v>
      </c>
      <c r="D233" s="93" t="s">
        <v>2424</v>
      </c>
      <c r="E233" s="94">
        <v>14.9435</v>
      </c>
      <c r="F233" s="93">
        <v>10</v>
      </c>
      <c r="G233" s="115" t="s">
        <v>1843</v>
      </c>
    </row>
    <row r="234" spans="1:7" ht="16.05" customHeight="1">
      <c r="A234" s="93"/>
      <c r="B234" s="93" t="s">
        <v>59</v>
      </c>
      <c r="C234" s="93" t="s">
        <v>450</v>
      </c>
      <c r="D234" s="93" t="s">
        <v>2425</v>
      </c>
      <c r="E234" s="94">
        <v>9.3527499999999986</v>
      </c>
      <c r="F234" s="93">
        <v>10</v>
      </c>
      <c r="G234" s="115" t="s">
        <v>1844</v>
      </c>
    </row>
    <row r="235" spans="1:7" ht="16.05" customHeight="1">
      <c r="A235" s="93"/>
      <c r="B235" s="93" t="s">
        <v>59</v>
      </c>
      <c r="C235" s="93" t="s">
        <v>451</v>
      </c>
      <c r="D235" s="93" t="s">
        <v>2426</v>
      </c>
      <c r="E235" s="94">
        <v>13.219249999999999</v>
      </c>
      <c r="F235" s="93">
        <v>10</v>
      </c>
      <c r="G235" s="115" t="s">
        <v>1845</v>
      </c>
    </row>
    <row r="236" spans="1:7" ht="16.05" customHeight="1">
      <c r="A236" s="93"/>
      <c r="B236" s="93" t="s">
        <v>59</v>
      </c>
      <c r="C236" s="93" t="s">
        <v>452</v>
      </c>
      <c r="D236" s="93" t="s">
        <v>2427</v>
      </c>
      <c r="E236" s="94">
        <v>14.9435</v>
      </c>
      <c r="F236" s="93">
        <v>25</v>
      </c>
      <c r="G236" s="115" t="s">
        <v>1846</v>
      </c>
    </row>
    <row r="237" spans="1:7" ht="16.05" customHeight="1">
      <c r="A237" s="93"/>
      <c r="B237" s="93" t="s">
        <v>59</v>
      </c>
      <c r="C237" s="93" t="s">
        <v>453</v>
      </c>
      <c r="D237" s="93" t="s">
        <v>454</v>
      </c>
      <c r="E237" s="94">
        <v>13.114749999999999</v>
      </c>
      <c r="F237" s="93">
        <v>10</v>
      </c>
      <c r="G237" s="115" t="s">
        <v>1847</v>
      </c>
    </row>
    <row r="238" spans="1:7" ht="16.05" customHeight="1">
      <c r="A238" s="93"/>
      <c r="B238" s="93" t="s">
        <v>59</v>
      </c>
      <c r="C238" s="93" t="s">
        <v>455</v>
      </c>
      <c r="D238" s="93" t="s">
        <v>456</v>
      </c>
      <c r="E238" s="94">
        <v>29.155499999999996</v>
      </c>
      <c r="F238" s="93">
        <v>1</v>
      </c>
      <c r="G238" s="115" t="s">
        <v>1848</v>
      </c>
    </row>
    <row r="239" spans="1:7" ht="16.05" customHeight="1">
      <c r="A239" s="93"/>
      <c r="B239" s="93" t="s">
        <v>59</v>
      </c>
      <c r="C239" s="93" t="s">
        <v>457</v>
      </c>
      <c r="D239" s="93" t="s">
        <v>458</v>
      </c>
      <c r="E239" s="94">
        <v>47.860999999999997</v>
      </c>
      <c r="F239" s="93">
        <v>1</v>
      </c>
      <c r="G239" s="115" t="s">
        <v>1849</v>
      </c>
    </row>
    <row r="240" spans="1:7" ht="16.05" customHeight="1">
      <c r="A240" s="93"/>
      <c r="B240" s="93" t="s">
        <v>59</v>
      </c>
      <c r="C240" s="93" t="s">
        <v>459</v>
      </c>
      <c r="D240" s="93" t="s">
        <v>460</v>
      </c>
      <c r="E240" s="94">
        <v>3.1872499999999997</v>
      </c>
      <c r="F240" s="93">
        <v>25</v>
      </c>
      <c r="G240" s="115" t="s">
        <v>1850</v>
      </c>
    </row>
    <row r="241" spans="1:7" ht="16.05" customHeight="1">
      <c r="A241" s="93"/>
      <c r="B241" s="93" t="s">
        <v>59</v>
      </c>
      <c r="C241" s="93" t="s">
        <v>461</v>
      </c>
      <c r="D241" s="93" t="s">
        <v>462</v>
      </c>
      <c r="E241" s="94">
        <v>14.055249999999999</v>
      </c>
      <c r="F241" s="93">
        <v>10</v>
      </c>
      <c r="G241" s="115" t="s">
        <v>1851</v>
      </c>
    </row>
    <row r="242" spans="1:7" ht="16.05" customHeight="1">
      <c r="A242" s="93"/>
      <c r="B242" s="93" t="s">
        <v>59</v>
      </c>
      <c r="C242" s="93" t="s">
        <v>463</v>
      </c>
      <c r="D242" s="93" t="s">
        <v>464</v>
      </c>
      <c r="E242" s="94">
        <v>12.958</v>
      </c>
      <c r="F242" s="93">
        <v>25</v>
      </c>
      <c r="G242" s="115" t="s">
        <v>1852</v>
      </c>
    </row>
    <row r="243" spans="1:7" ht="16.05" customHeight="1">
      <c r="A243" s="93"/>
      <c r="B243" s="93" t="s">
        <v>59</v>
      </c>
      <c r="C243" s="93" t="s">
        <v>465</v>
      </c>
      <c r="D243" s="93" t="s">
        <v>466</v>
      </c>
      <c r="E243" s="94">
        <v>6.9492500000000001</v>
      </c>
      <c r="F243" s="93">
        <v>25</v>
      </c>
      <c r="G243" s="115" t="s">
        <v>1853</v>
      </c>
    </row>
    <row r="244" spans="1:7" ht="16.05" customHeight="1">
      <c r="A244" s="93"/>
      <c r="B244" s="93" t="s">
        <v>59</v>
      </c>
      <c r="C244" s="93" t="s">
        <v>467</v>
      </c>
      <c r="D244" s="93" t="s">
        <v>468</v>
      </c>
      <c r="E244" s="94">
        <v>12.069749999999999</v>
      </c>
      <c r="F244" s="93">
        <v>10</v>
      </c>
      <c r="G244" s="115" t="s">
        <v>1854</v>
      </c>
    </row>
    <row r="245" spans="1:7" ht="16.05" customHeight="1">
      <c r="A245" s="93"/>
      <c r="B245" s="93" t="s">
        <v>59</v>
      </c>
      <c r="C245" s="93" t="s">
        <v>469</v>
      </c>
      <c r="D245" s="93" t="s">
        <v>470</v>
      </c>
      <c r="E245" s="94">
        <v>32.917499999999997</v>
      </c>
      <c r="F245" s="93">
        <v>1</v>
      </c>
      <c r="G245" s="115" t="s">
        <v>1855</v>
      </c>
    </row>
    <row r="246" spans="1:7" ht="16.05" customHeight="1">
      <c r="A246" s="93"/>
      <c r="B246" s="93" t="s">
        <v>59</v>
      </c>
      <c r="C246" s="93" t="s">
        <v>471</v>
      </c>
      <c r="D246" s="93" t="s">
        <v>472</v>
      </c>
      <c r="E246" s="94">
        <v>50.369</v>
      </c>
      <c r="F246" s="93">
        <v>1</v>
      </c>
      <c r="G246" s="115" t="s">
        <v>1856</v>
      </c>
    </row>
    <row r="247" spans="1:7" ht="16.05" customHeight="1">
      <c r="A247" s="93"/>
      <c r="B247" s="93" t="s">
        <v>59</v>
      </c>
      <c r="C247" s="93" t="s">
        <v>473</v>
      </c>
      <c r="D247" s="93" t="s">
        <v>474</v>
      </c>
      <c r="E247" s="94">
        <v>138.98499999999999</v>
      </c>
      <c r="F247" s="93">
        <v>1</v>
      </c>
      <c r="G247" s="115" t="s">
        <v>1857</v>
      </c>
    </row>
    <row r="248" spans="1:7" ht="16.05" customHeight="1">
      <c r="A248" s="93"/>
      <c r="B248" s="93" t="s">
        <v>59</v>
      </c>
      <c r="C248" s="93" t="s">
        <v>475</v>
      </c>
      <c r="D248" s="93" t="s">
        <v>476</v>
      </c>
      <c r="E248" s="94">
        <v>3.2499499999999997</v>
      </c>
      <c r="F248" s="93">
        <v>25</v>
      </c>
      <c r="G248" s="115" t="s">
        <v>1858</v>
      </c>
    </row>
    <row r="249" spans="1:7" ht="16.05" customHeight="1">
      <c r="A249" s="93"/>
      <c r="B249" s="93" t="s">
        <v>59</v>
      </c>
      <c r="C249" s="93" t="s">
        <v>477</v>
      </c>
      <c r="D249" s="93" t="s">
        <v>478</v>
      </c>
      <c r="E249" s="94">
        <v>14.577749999999998</v>
      </c>
      <c r="F249" s="93">
        <v>10</v>
      </c>
      <c r="G249" s="115" t="s">
        <v>1859</v>
      </c>
    </row>
    <row r="250" spans="1:7" ht="16.05" customHeight="1">
      <c r="A250" s="93"/>
      <c r="B250" s="93" t="s">
        <v>59</v>
      </c>
      <c r="C250" s="93" t="s">
        <v>479</v>
      </c>
      <c r="D250" s="93" t="s">
        <v>480</v>
      </c>
      <c r="E250" s="94">
        <v>11.913</v>
      </c>
      <c r="F250" s="93">
        <v>25</v>
      </c>
      <c r="G250" s="115" t="s">
        <v>1860</v>
      </c>
    </row>
    <row r="251" spans="1:7" ht="16.05" customHeight="1">
      <c r="A251" s="93"/>
      <c r="B251" s="93" t="s">
        <v>59</v>
      </c>
      <c r="C251" s="93" t="s">
        <v>481</v>
      </c>
      <c r="D251" s="93" t="s">
        <v>482</v>
      </c>
      <c r="E251" s="94">
        <v>7.2627499999999996</v>
      </c>
      <c r="F251" s="93">
        <v>25</v>
      </c>
      <c r="G251" s="115" t="s">
        <v>1861</v>
      </c>
    </row>
    <row r="252" spans="1:7" ht="16.05" customHeight="1">
      <c r="A252" s="93"/>
      <c r="B252" s="93" t="s">
        <v>59</v>
      </c>
      <c r="C252" s="93" t="s">
        <v>483</v>
      </c>
      <c r="D252" s="93" t="s">
        <v>484</v>
      </c>
      <c r="E252" s="94">
        <v>18.078499999999998</v>
      </c>
      <c r="F252" s="93">
        <v>10</v>
      </c>
      <c r="G252" s="115" t="s">
        <v>1862</v>
      </c>
    </row>
    <row r="253" spans="1:7" ht="16.05" customHeight="1">
      <c r="A253" s="93"/>
      <c r="B253" s="93" t="s">
        <v>59</v>
      </c>
      <c r="C253" s="93" t="s">
        <v>485</v>
      </c>
      <c r="D253" s="93" t="s">
        <v>486</v>
      </c>
      <c r="E253" s="94">
        <v>18.130749999999999</v>
      </c>
      <c r="F253" s="93">
        <v>10</v>
      </c>
      <c r="G253" s="115" t="s">
        <v>1863</v>
      </c>
    </row>
    <row r="254" spans="1:7" ht="16.05" customHeight="1">
      <c r="A254" s="93"/>
      <c r="B254" s="93" t="s">
        <v>59</v>
      </c>
      <c r="C254" s="93" t="s">
        <v>487</v>
      </c>
      <c r="D254" s="93" t="s">
        <v>488</v>
      </c>
      <c r="E254" s="94">
        <v>40.232499999999995</v>
      </c>
      <c r="F254" s="93">
        <v>1</v>
      </c>
      <c r="G254" s="115" t="s">
        <v>1864</v>
      </c>
    </row>
    <row r="255" spans="1:7" ht="16.05" customHeight="1">
      <c r="A255" s="93"/>
      <c r="B255" s="93" t="s">
        <v>59</v>
      </c>
      <c r="C255" s="93" t="s">
        <v>489</v>
      </c>
      <c r="D255" s="93" t="s">
        <v>490</v>
      </c>
      <c r="E255" s="94">
        <v>56.116500000000002</v>
      </c>
      <c r="F255" s="93">
        <v>1</v>
      </c>
      <c r="G255" s="115" t="s">
        <v>1865</v>
      </c>
    </row>
    <row r="256" spans="1:7" ht="16.05" customHeight="1">
      <c r="A256" s="93"/>
      <c r="B256" s="93" t="s">
        <v>59</v>
      </c>
      <c r="C256" s="93" t="s">
        <v>491</v>
      </c>
      <c r="D256" s="93" t="s">
        <v>492</v>
      </c>
      <c r="E256" s="94">
        <v>146.29999999999998</v>
      </c>
      <c r="F256" s="93">
        <v>1</v>
      </c>
      <c r="G256" s="115" t="s">
        <v>1866</v>
      </c>
    </row>
    <row r="257" spans="1:7" ht="16.05" customHeight="1">
      <c r="A257" s="93"/>
      <c r="B257" s="93" t="s">
        <v>59</v>
      </c>
      <c r="C257" s="93" t="s">
        <v>493</v>
      </c>
      <c r="D257" s="93" t="s">
        <v>494</v>
      </c>
      <c r="E257" s="94">
        <v>4.8487999999999998</v>
      </c>
      <c r="F257" s="93">
        <v>25</v>
      </c>
      <c r="G257" s="115" t="s">
        <v>1867</v>
      </c>
    </row>
    <row r="258" spans="1:7" ht="16.05" customHeight="1">
      <c r="A258" s="93"/>
      <c r="B258" s="93" t="s">
        <v>59</v>
      </c>
      <c r="C258" s="93" t="s">
        <v>495</v>
      </c>
      <c r="D258" s="93" t="s">
        <v>496</v>
      </c>
      <c r="E258" s="94">
        <v>18.966749999999998</v>
      </c>
      <c r="F258" s="93">
        <v>10</v>
      </c>
      <c r="G258" s="115" t="s">
        <v>1868</v>
      </c>
    </row>
    <row r="259" spans="1:7" ht="16.05" customHeight="1">
      <c r="A259" s="93"/>
      <c r="B259" s="93" t="s">
        <v>59</v>
      </c>
      <c r="C259" s="93" t="s">
        <v>2473</v>
      </c>
      <c r="D259" s="93" t="s">
        <v>2474</v>
      </c>
      <c r="E259" s="94">
        <v>12.69675</v>
      </c>
      <c r="F259" s="93">
        <v>25</v>
      </c>
      <c r="G259" s="115" t="s">
        <v>2475</v>
      </c>
    </row>
    <row r="260" spans="1:7" ht="16.05" customHeight="1">
      <c r="A260" s="93"/>
      <c r="B260" s="93" t="s">
        <v>59</v>
      </c>
      <c r="C260" s="93" t="s">
        <v>497</v>
      </c>
      <c r="D260" s="93" t="s">
        <v>498</v>
      </c>
      <c r="E260" s="94">
        <v>8.8302499999999995</v>
      </c>
      <c r="F260" s="93">
        <v>25</v>
      </c>
      <c r="G260" s="115" t="s">
        <v>1869</v>
      </c>
    </row>
    <row r="261" spans="1:7" ht="16.05" customHeight="1">
      <c r="A261" s="93"/>
      <c r="B261" s="93" t="s">
        <v>59</v>
      </c>
      <c r="C261" s="93" t="s">
        <v>499</v>
      </c>
      <c r="D261" s="93" t="s">
        <v>500</v>
      </c>
      <c r="E261" s="94">
        <v>23.35575</v>
      </c>
      <c r="F261" s="93">
        <v>10</v>
      </c>
      <c r="G261" s="115" t="s">
        <v>1870</v>
      </c>
    </row>
    <row r="262" spans="1:7" ht="16.05" customHeight="1">
      <c r="A262" s="93"/>
      <c r="B262" s="93" t="s">
        <v>59</v>
      </c>
      <c r="C262" s="93" t="s">
        <v>501</v>
      </c>
      <c r="D262" s="93" t="s">
        <v>502</v>
      </c>
      <c r="E262" s="94">
        <v>43.054000000000002</v>
      </c>
      <c r="F262" s="93">
        <v>1</v>
      </c>
      <c r="G262" s="115" t="s">
        <v>1871</v>
      </c>
    </row>
    <row r="263" spans="1:7" ht="16.05" customHeight="1">
      <c r="A263" s="93"/>
      <c r="B263" s="93" t="s">
        <v>59</v>
      </c>
      <c r="C263" s="93" t="s">
        <v>503</v>
      </c>
      <c r="D263" s="93" t="s">
        <v>504</v>
      </c>
      <c r="E263" s="94">
        <v>91.855500000000006</v>
      </c>
      <c r="F263" s="93">
        <v>1</v>
      </c>
      <c r="G263" s="115" t="s">
        <v>1872</v>
      </c>
    </row>
    <row r="264" spans="1:7" ht="16.05" customHeight="1">
      <c r="A264" s="93"/>
      <c r="B264" s="93" t="s">
        <v>59</v>
      </c>
      <c r="C264" s="93" t="s">
        <v>505</v>
      </c>
      <c r="D264" s="93" t="s">
        <v>506</v>
      </c>
      <c r="E264" s="94">
        <v>178.69499999999999</v>
      </c>
      <c r="F264" s="93">
        <v>1</v>
      </c>
      <c r="G264" s="115" t="s">
        <v>1873</v>
      </c>
    </row>
    <row r="265" spans="1:7" ht="16.05" customHeight="1">
      <c r="A265" s="93"/>
      <c r="B265" s="93" t="s">
        <v>59</v>
      </c>
      <c r="C265" s="93" t="s">
        <v>507</v>
      </c>
      <c r="D265" s="93" t="s">
        <v>508</v>
      </c>
      <c r="E265" s="94">
        <v>9.7185000000000006</v>
      </c>
      <c r="F265" s="93">
        <v>25</v>
      </c>
      <c r="G265" s="115" t="s">
        <v>1874</v>
      </c>
    </row>
    <row r="266" spans="1:7" ht="16.05" customHeight="1">
      <c r="A266" s="93"/>
      <c r="B266" s="93" t="s">
        <v>59</v>
      </c>
      <c r="C266" s="93" t="s">
        <v>509</v>
      </c>
      <c r="D266" s="93" t="s">
        <v>510</v>
      </c>
      <c r="E266" s="94">
        <v>34.484999999999999</v>
      </c>
      <c r="F266" s="93">
        <v>10</v>
      </c>
      <c r="G266" s="115" t="s">
        <v>1875</v>
      </c>
    </row>
    <row r="267" spans="1:7" ht="16.05" customHeight="1">
      <c r="A267" s="93"/>
      <c r="B267" s="93" t="s">
        <v>59</v>
      </c>
      <c r="C267" s="93" t="s">
        <v>511</v>
      </c>
      <c r="D267" s="93" t="s">
        <v>512</v>
      </c>
      <c r="E267" s="94">
        <v>10.868</v>
      </c>
      <c r="F267" s="93">
        <v>25</v>
      </c>
      <c r="G267" s="115" t="s">
        <v>1876</v>
      </c>
    </row>
    <row r="268" spans="1:7" ht="16.05" customHeight="1">
      <c r="A268" s="93"/>
      <c r="B268" s="93" t="s">
        <v>59</v>
      </c>
      <c r="C268" s="93" t="s">
        <v>513</v>
      </c>
      <c r="D268" s="93" t="s">
        <v>2428</v>
      </c>
      <c r="E268" s="94">
        <v>46.397999999999996</v>
      </c>
      <c r="F268" s="93">
        <v>10</v>
      </c>
      <c r="G268" s="115" t="s">
        <v>1877</v>
      </c>
    </row>
    <row r="269" spans="1:7" ht="16.05" customHeight="1">
      <c r="A269" s="93"/>
      <c r="B269" s="93" t="s">
        <v>59</v>
      </c>
      <c r="C269" s="93" t="s">
        <v>514</v>
      </c>
      <c r="D269" s="93" t="s">
        <v>515</v>
      </c>
      <c r="E269" s="94">
        <v>49.637499999999996</v>
      </c>
      <c r="F269" s="93">
        <v>10</v>
      </c>
      <c r="G269" s="115" t="s">
        <v>1878</v>
      </c>
    </row>
    <row r="270" spans="1:7" ht="16.05" customHeight="1">
      <c r="A270" s="93"/>
      <c r="B270" s="93" t="s">
        <v>59</v>
      </c>
      <c r="C270" s="93" t="s">
        <v>516</v>
      </c>
      <c r="D270" s="93" t="s">
        <v>2429</v>
      </c>
      <c r="E270" s="94">
        <v>88.302499999999995</v>
      </c>
      <c r="F270" s="93">
        <v>10</v>
      </c>
      <c r="G270" s="115" t="s">
        <v>1879</v>
      </c>
    </row>
    <row r="271" spans="1:7" ht="16.05" customHeight="1">
      <c r="A271" s="93"/>
      <c r="B271" s="93" t="s">
        <v>59</v>
      </c>
      <c r="C271" s="93" t="s">
        <v>517</v>
      </c>
      <c r="D271" s="93" t="s">
        <v>518</v>
      </c>
      <c r="E271" s="94">
        <v>92.273499999999984</v>
      </c>
      <c r="F271" s="93">
        <v>10</v>
      </c>
      <c r="G271" s="115" t="s">
        <v>1880</v>
      </c>
    </row>
    <row r="272" spans="1:7" ht="16.05" customHeight="1">
      <c r="A272" s="93"/>
      <c r="B272" s="93" t="s">
        <v>59</v>
      </c>
      <c r="C272" s="93" t="s">
        <v>519</v>
      </c>
      <c r="D272" s="93" t="s">
        <v>520</v>
      </c>
      <c r="E272" s="94">
        <v>86.300000000000011</v>
      </c>
      <c r="F272" s="93">
        <v>10</v>
      </c>
      <c r="G272" s="115" t="s">
        <v>1881</v>
      </c>
    </row>
    <row r="273" spans="1:7" ht="16.05" customHeight="1">
      <c r="A273" s="93"/>
      <c r="B273" s="93" t="s">
        <v>59</v>
      </c>
      <c r="C273" s="93" t="s">
        <v>521</v>
      </c>
      <c r="D273" s="93" t="s">
        <v>522</v>
      </c>
      <c r="E273" s="94">
        <v>38.700000000000003</v>
      </c>
      <c r="F273" s="93">
        <v>25</v>
      </c>
      <c r="G273" s="115" t="s">
        <v>1882</v>
      </c>
    </row>
    <row r="274" spans="1:7" ht="16.05" customHeight="1">
      <c r="A274" s="93"/>
      <c r="B274" s="93" t="s">
        <v>59</v>
      </c>
      <c r="C274" s="93" t="s">
        <v>523</v>
      </c>
      <c r="D274" s="93" t="s">
        <v>524</v>
      </c>
      <c r="E274" s="94">
        <v>57.800000000000004</v>
      </c>
      <c r="F274" s="93">
        <v>25</v>
      </c>
      <c r="G274" s="115" t="s">
        <v>1883</v>
      </c>
    </row>
    <row r="275" spans="1:7" ht="16.05" customHeight="1">
      <c r="A275" s="93"/>
      <c r="B275" s="93" t="s">
        <v>59</v>
      </c>
      <c r="C275" s="93" t="s">
        <v>525</v>
      </c>
      <c r="D275" s="93" t="s">
        <v>526</v>
      </c>
      <c r="E275" s="94">
        <v>48</v>
      </c>
      <c r="F275" s="93">
        <v>1</v>
      </c>
      <c r="G275" s="115" t="s">
        <v>1884</v>
      </c>
    </row>
    <row r="276" spans="1:7" ht="16.05" customHeight="1">
      <c r="A276" s="93"/>
      <c r="B276" s="93" t="s">
        <v>59</v>
      </c>
      <c r="C276" s="93" t="s">
        <v>527</v>
      </c>
      <c r="D276" s="93" t="s">
        <v>528</v>
      </c>
      <c r="E276" s="94">
        <v>48</v>
      </c>
      <c r="F276" s="93">
        <v>1</v>
      </c>
      <c r="G276" s="115" t="s">
        <v>1885</v>
      </c>
    </row>
    <row r="277" spans="1:7" ht="16.05" customHeight="1">
      <c r="A277" s="93"/>
      <c r="B277" s="93" t="s">
        <v>59</v>
      </c>
      <c r="C277" s="93" t="s">
        <v>529</v>
      </c>
      <c r="D277" s="93" t="s">
        <v>530</v>
      </c>
      <c r="E277" s="94">
        <v>66.8</v>
      </c>
      <c r="F277" s="93">
        <v>1</v>
      </c>
      <c r="G277" s="115" t="s">
        <v>1886</v>
      </c>
    </row>
    <row r="278" spans="1:7" ht="16.05" customHeight="1">
      <c r="A278" s="93"/>
      <c r="B278" s="93" t="s">
        <v>59</v>
      </c>
      <c r="C278" s="93" t="s">
        <v>531</v>
      </c>
      <c r="D278" s="93" t="s">
        <v>532</v>
      </c>
      <c r="E278" s="94">
        <v>66.8</v>
      </c>
      <c r="F278" s="93">
        <v>1</v>
      </c>
      <c r="G278" s="115" t="s">
        <v>1887</v>
      </c>
    </row>
    <row r="279" spans="1:7" ht="16.05" customHeight="1">
      <c r="A279" s="93"/>
      <c r="B279" s="93" t="s">
        <v>59</v>
      </c>
      <c r="C279" s="93" t="s">
        <v>2670</v>
      </c>
      <c r="D279" s="93" t="s">
        <v>2678</v>
      </c>
      <c r="E279" s="94">
        <v>20.5</v>
      </c>
      <c r="F279" s="93">
        <v>10</v>
      </c>
      <c r="G279" s="114" t="s">
        <v>2707</v>
      </c>
    </row>
    <row r="280" spans="1:7" ht="16.05" customHeight="1">
      <c r="A280" s="93"/>
      <c r="B280" s="93" t="s">
        <v>59</v>
      </c>
      <c r="C280" s="93" t="s">
        <v>2671</v>
      </c>
      <c r="D280" s="93" t="s">
        <v>2679</v>
      </c>
      <c r="E280" s="94">
        <v>20.5</v>
      </c>
      <c r="F280" s="93">
        <v>10</v>
      </c>
      <c r="G280" s="114" t="s">
        <v>2708</v>
      </c>
    </row>
    <row r="281" spans="1:7" ht="16.05" customHeight="1">
      <c r="A281" s="93"/>
      <c r="B281" s="93" t="s">
        <v>59</v>
      </c>
      <c r="C281" s="93" t="s">
        <v>2672</v>
      </c>
      <c r="D281" s="93" t="s">
        <v>2680</v>
      </c>
      <c r="E281" s="94">
        <v>0.36</v>
      </c>
      <c r="F281" s="115">
        <v>5</v>
      </c>
      <c r="G281" s="95" t="s">
        <v>2709</v>
      </c>
    </row>
    <row r="282" spans="1:7" ht="16.05" customHeight="1">
      <c r="A282" s="93"/>
      <c r="B282" s="93" t="s">
        <v>59</v>
      </c>
      <c r="C282" s="93" t="s">
        <v>2674</v>
      </c>
      <c r="D282" s="116" t="s">
        <v>2676</v>
      </c>
      <c r="E282" s="94">
        <v>13.95</v>
      </c>
      <c r="F282" s="93">
        <v>10</v>
      </c>
      <c r="G282" s="95" t="s">
        <v>2710</v>
      </c>
    </row>
    <row r="283" spans="1:7" ht="16.05" customHeight="1">
      <c r="A283" s="93"/>
      <c r="B283" s="93" t="s">
        <v>59</v>
      </c>
      <c r="C283" s="93" t="s">
        <v>2675</v>
      </c>
      <c r="D283" s="116" t="s">
        <v>2677</v>
      </c>
      <c r="E283" s="94">
        <v>14.35</v>
      </c>
      <c r="F283" s="93">
        <v>10</v>
      </c>
      <c r="G283" s="95" t="s">
        <v>2711</v>
      </c>
    </row>
    <row r="284" spans="1:7" ht="16.05" customHeight="1">
      <c r="A284" s="93"/>
      <c r="B284" s="93" t="s">
        <v>533</v>
      </c>
      <c r="C284" s="93" t="s">
        <v>534</v>
      </c>
      <c r="D284" s="93" t="s">
        <v>535</v>
      </c>
      <c r="E284" s="94">
        <v>49.47</v>
      </c>
      <c r="F284" s="93">
        <v>1</v>
      </c>
      <c r="G284" s="97" t="s">
        <v>1888</v>
      </c>
    </row>
    <row r="285" spans="1:7" ht="16.05" customHeight="1">
      <c r="A285" s="93"/>
      <c r="B285" s="93" t="s">
        <v>533</v>
      </c>
      <c r="C285" s="93" t="s">
        <v>536</v>
      </c>
      <c r="D285" s="93" t="s">
        <v>537</v>
      </c>
      <c r="E285" s="94">
        <v>2.23</v>
      </c>
      <c r="F285" s="93">
        <v>25</v>
      </c>
      <c r="G285" s="115" t="s">
        <v>1889</v>
      </c>
    </row>
    <row r="286" spans="1:7" ht="16.05" customHeight="1">
      <c r="A286" s="93"/>
      <c r="B286" s="93" t="s">
        <v>533</v>
      </c>
      <c r="C286" s="93" t="s">
        <v>538</v>
      </c>
      <c r="D286" s="93" t="s">
        <v>539</v>
      </c>
      <c r="E286" s="94">
        <v>3.45</v>
      </c>
      <c r="F286" s="93">
        <v>25</v>
      </c>
      <c r="G286" s="115" t="s">
        <v>1890</v>
      </c>
    </row>
    <row r="287" spans="1:7" ht="16.05" customHeight="1">
      <c r="A287" s="93"/>
      <c r="B287" s="93" t="s">
        <v>533</v>
      </c>
      <c r="C287" s="93" t="s">
        <v>540</v>
      </c>
      <c r="D287" s="93" t="s">
        <v>541</v>
      </c>
      <c r="E287" s="94">
        <v>4.58</v>
      </c>
      <c r="F287" s="93">
        <v>10</v>
      </c>
      <c r="G287" s="115" t="s">
        <v>1891</v>
      </c>
    </row>
    <row r="288" spans="1:7" ht="16.05" customHeight="1">
      <c r="A288" s="93"/>
      <c r="B288" s="93" t="s">
        <v>533</v>
      </c>
      <c r="C288" s="93" t="s">
        <v>542</v>
      </c>
      <c r="D288" s="93" t="s">
        <v>543</v>
      </c>
      <c r="E288" s="94">
        <v>22.1965</v>
      </c>
      <c r="F288" s="93">
        <v>1</v>
      </c>
      <c r="G288" s="115" t="s">
        <v>1892</v>
      </c>
    </row>
    <row r="289" spans="1:7" ht="16.05" customHeight="1">
      <c r="A289" s="93"/>
      <c r="B289" s="93" t="s">
        <v>533</v>
      </c>
      <c r="C289" s="93" t="s">
        <v>544</v>
      </c>
      <c r="D289" s="93" t="s">
        <v>545</v>
      </c>
      <c r="E289" s="94">
        <v>34.505000000000003</v>
      </c>
      <c r="F289" s="93">
        <v>1</v>
      </c>
      <c r="G289" s="115" t="s">
        <v>1893</v>
      </c>
    </row>
    <row r="290" spans="1:7" ht="16.05" customHeight="1">
      <c r="A290" s="93"/>
      <c r="B290" s="93" t="s">
        <v>533</v>
      </c>
      <c r="C290" s="93" t="s">
        <v>546</v>
      </c>
      <c r="D290" s="93" t="s">
        <v>547</v>
      </c>
      <c r="E290" s="94">
        <v>38.934000000000005</v>
      </c>
      <c r="F290" s="93">
        <v>1</v>
      </c>
      <c r="G290" s="115" t="s">
        <v>1894</v>
      </c>
    </row>
    <row r="291" spans="1:7" ht="16.05" customHeight="1">
      <c r="A291" s="93"/>
      <c r="B291" s="93" t="s">
        <v>533</v>
      </c>
      <c r="C291" s="93" t="s">
        <v>548</v>
      </c>
      <c r="D291" s="93" t="s">
        <v>549</v>
      </c>
      <c r="E291" s="94">
        <v>5.5</v>
      </c>
      <c r="F291" s="93">
        <v>25</v>
      </c>
      <c r="G291" s="115" t="s">
        <v>1895</v>
      </c>
    </row>
    <row r="292" spans="1:7" ht="16.05" customHeight="1">
      <c r="A292" s="93"/>
      <c r="B292" s="93" t="s">
        <v>533</v>
      </c>
      <c r="C292" s="93" t="s">
        <v>550</v>
      </c>
      <c r="D292" s="93" t="s">
        <v>551</v>
      </c>
      <c r="E292" s="94">
        <v>12.100000000000001</v>
      </c>
      <c r="F292" s="93">
        <v>10</v>
      </c>
      <c r="G292" s="115" t="s">
        <v>1896</v>
      </c>
    </row>
    <row r="293" spans="1:7" ht="16.05" customHeight="1">
      <c r="A293" s="93"/>
      <c r="B293" s="93" t="s">
        <v>533</v>
      </c>
      <c r="C293" s="93" t="s">
        <v>552</v>
      </c>
      <c r="D293" s="93" t="s">
        <v>553</v>
      </c>
      <c r="E293" s="94">
        <v>3.46</v>
      </c>
      <c r="F293" s="93">
        <v>25</v>
      </c>
      <c r="G293" s="115" t="s">
        <v>1897</v>
      </c>
    </row>
    <row r="294" spans="1:7" ht="16.05" customHeight="1">
      <c r="A294" s="93"/>
      <c r="B294" s="93" t="s">
        <v>533</v>
      </c>
      <c r="C294" s="93" t="s">
        <v>554</v>
      </c>
      <c r="D294" s="93" t="s">
        <v>555</v>
      </c>
      <c r="E294" s="94">
        <v>5.5500000000000007</v>
      </c>
      <c r="F294" s="93">
        <v>25</v>
      </c>
      <c r="G294" s="115" t="s">
        <v>1898</v>
      </c>
    </row>
    <row r="295" spans="1:7" ht="16.05" customHeight="1">
      <c r="A295" s="93"/>
      <c r="B295" s="93" t="s">
        <v>533</v>
      </c>
      <c r="C295" s="93" t="s">
        <v>556</v>
      </c>
      <c r="D295" s="93" t="s">
        <v>557</v>
      </c>
      <c r="E295" s="94">
        <v>10.25</v>
      </c>
      <c r="F295" s="93">
        <v>10</v>
      </c>
      <c r="G295" s="115" t="s">
        <v>1899</v>
      </c>
    </row>
    <row r="296" spans="1:7" ht="16.05" customHeight="1">
      <c r="A296" s="93"/>
      <c r="B296" s="93" t="s">
        <v>533</v>
      </c>
      <c r="C296" s="93" t="s">
        <v>558</v>
      </c>
      <c r="D296" s="93" t="s">
        <v>559</v>
      </c>
      <c r="E296" s="94">
        <v>41.406000000000006</v>
      </c>
      <c r="F296" s="93">
        <v>1</v>
      </c>
      <c r="G296" s="115" t="s">
        <v>1900</v>
      </c>
    </row>
    <row r="297" spans="1:7" ht="16.05" customHeight="1">
      <c r="A297" s="93"/>
      <c r="B297" s="93" t="s">
        <v>533</v>
      </c>
      <c r="C297" s="93" t="s">
        <v>560</v>
      </c>
      <c r="D297" s="93" t="s">
        <v>561</v>
      </c>
      <c r="E297" s="94">
        <v>9.4</v>
      </c>
      <c r="F297" s="93">
        <v>10</v>
      </c>
      <c r="G297" s="115" t="s">
        <v>1901</v>
      </c>
    </row>
    <row r="298" spans="1:7" ht="16.05" customHeight="1">
      <c r="A298" s="93"/>
      <c r="B298" s="93" t="s">
        <v>533</v>
      </c>
      <c r="C298" s="93" t="s">
        <v>562</v>
      </c>
      <c r="D298" s="93" t="s">
        <v>563</v>
      </c>
      <c r="E298" s="94">
        <v>10.35</v>
      </c>
      <c r="F298" s="93">
        <v>10</v>
      </c>
      <c r="G298" s="115" t="s">
        <v>1902</v>
      </c>
    </row>
    <row r="299" spans="1:7" ht="16.05" customHeight="1">
      <c r="A299" s="93"/>
      <c r="B299" s="93" t="s">
        <v>533</v>
      </c>
      <c r="C299" s="93" t="s">
        <v>564</v>
      </c>
      <c r="D299" s="93" t="s">
        <v>565</v>
      </c>
      <c r="E299" s="94">
        <v>20.909000000000002</v>
      </c>
      <c r="F299" s="93">
        <v>1</v>
      </c>
      <c r="G299" s="115" t="s">
        <v>1903</v>
      </c>
    </row>
    <row r="300" spans="1:7" ht="16.05" customHeight="1">
      <c r="A300" s="93"/>
      <c r="B300" s="93" t="s">
        <v>533</v>
      </c>
      <c r="C300" s="93" t="s">
        <v>566</v>
      </c>
      <c r="D300" s="93" t="s">
        <v>567</v>
      </c>
      <c r="E300" s="94">
        <v>23.587</v>
      </c>
      <c r="F300" s="93">
        <v>1</v>
      </c>
      <c r="G300" s="115" t="s">
        <v>1904</v>
      </c>
    </row>
    <row r="301" spans="1:7" ht="16.05" customHeight="1">
      <c r="A301" s="93"/>
      <c r="B301" s="93" t="s">
        <v>533</v>
      </c>
      <c r="C301" s="93" t="s">
        <v>568</v>
      </c>
      <c r="D301" s="93" t="s">
        <v>569</v>
      </c>
      <c r="E301" s="94">
        <v>17.819000000000003</v>
      </c>
      <c r="F301" s="93">
        <v>1</v>
      </c>
      <c r="G301" s="115" t="s">
        <v>1905</v>
      </c>
    </row>
    <row r="302" spans="1:7" ht="16.05" customHeight="1">
      <c r="A302" s="93"/>
      <c r="B302" s="93" t="s">
        <v>533</v>
      </c>
      <c r="C302" s="93" t="s">
        <v>570</v>
      </c>
      <c r="D302" s="93" t="s">
        <v>571</v>
      </c>
      <c r="E302" s="94">
        <v>21.578499999999998</v>
      </c>
      <c r="F302" s="93">
        <v>1</v>
      </c>
      <c r="G302" s="115" t="s">
        <v>1906</v>
      </c>
    </row>
    <row r="303" spans="1:7" ht="16.05" customHeight="1">
      <c r="A303" s="93"/>
      <c r="B303" s="93" t="s">
        <v>533</v>
      </c>
      <c r="C303" s="93" t="s">
        <v>572</v>
      </c>
      <c r="D303" s="93" t="s">
        <v>573</v>
      </c>
      <c r="E303" s="94">
        <v>21.115000000000002</v>
      </c>
      <c r="F303" s="93">
        <v>1</v>
      </c>
      <c r="G303" s="115" t="s">
        <v>1907</v>
      </c>
    </row>
    <row r="304" spans="1:7" ht="16.05" customHeight="1">
      <c r="A304" s="93"/>
      <c r="B304" s="93" t="s">
        <v>533</v>
      </c>
      <c r="C304" s="93" t="s">
        <v>574</v>
      </c>
      <c r="D304" s="93" t="s">
        <v>575</v>
      </c>
      <c r="E304" s="94">
        <v>16.583000000000002</v>
      </c>
      <c r="F304" s="93">
        <v>1</v>
      </c>
      <c r="G304" s="115" t="s">
        <v>1908</v>
      </c>
    </row>
    <row r="305" spans="1:7" ht="16.05" customHeight="1">
      <c r="A305" s="93"/>
      <c r="B305" s="93" t="s">
        <v>533</v>
      </c>
      <c r="C305" s="93" t="s">
        <v>576</v>
      </c>
      <c r="D305" s="93" t="s">
        <v>577</v>
      </c>
      <c r="E305" s="94">
        <v>31.620999999999999</v>
      </c>
      <c r="F305" s="93">
        <v>1</v>
      </c>
      <c r="G305" s="115" t="s">
        <v>1909</v>
      </c>
    </row>
    <row r="306" spans="1:7" ht="16.05" customHeight="1">
      <c r="A306" s="93"/>
      <c r="B306" s="93" t="s">
        <v>533</v>
      </c>
      <c r="C306" s="93" t="s">
        <v>578</v>
      </c>
      <c r="D306" s="93" t="s">
        <v>579</v>
      </c>
      <c r="E306" s="94">
        <v>36.358999999999995</v>
      </c>
      <c r="F306" s="93">
        <v>1</v>
      </c>
      <c r="G306" s="115" t="s">
        <v>1910</v>
      </c>
    </row>
    <row r="307" spans="1:7" ht="16.05" customHeight="1">
      <c r="A307" s="93"/>
      <c r="B307" s="93" t="s">
        <v>533</v>
      </c>
      <c r="C307" s="93" t="s">
        <v>580</v>
      </c>
      <c r="D307" s="93" t="s">
        <v>581</v>
      </c>
      <c r="E307" s="94">
        <v>28.221999999999998</v>
      </c>
      <c r="F307" s="93">
        <v>1</v>
      </c>
      <c r="G307" s="115" t="s">
        <v>1911</v>
      </c>
    </row>
    <row r="308" spans="1:7" ht="16.05" customHeight="1">
      <c r="A308" s="93"/>
      <c r="B308" s="93" t="s">
        <v>533</v>
      </c>
      <c r="C308" s="93" t="s">
        <v>582</v>
      </c>
      <c r="D308" s="93" t="s">
        <v>583</v>
      </c>
      <c r="E308" s="94">
        <v>17.55</v>
      </c>
      <c r="F308" s="93">
        <v>10</v>
      </c>
      <c r="G308" s="115" t="s">
        <v>1912</v>
      </c>
    </row>
    <row r="309" spans="1:7" ht="16.05" customHeight="1">
      <c r="A309" s="93"/>
      <c r="B309" s="93" t="s">
        <v>533</v>
      </c>
      <c r="C309" s="93" t="s">
        <v>584</v>
      </c>
      <c r="D309" s="93" t="s">
        <v>585</v>
      </c>
      <c r="E309" s="94">
        <v>27.913000000000004</v>
      </c>
      <c r="F309" s="93">
        <v>1</v>
      </c>
      <c r="G309" s="115" t="s">
        <v>1913</v>
      </c>
    </row>
    <row r="310" spans="1:7" ht="16.05" customHeight="1">
      <c r="A310" s="93"/>
      <c r="B310" s="93" t="s">
        <v>533</v>
      </c>
      <c r="C310" s="93" t="s">
        <v>586</v>
      </c>
      <c r="D310" s="93" t="s">
        <v>587</v>
      </c>
      <c r="E310" s="94">
        <v>26.161999999999999</v>
      </c>
      <c r="F310" s="93">
        <v>1</v>
      </c>
      <c r="G310" s="115" t="s">
        <v>1914</v>
      </c>
    </row>
    <row r="311" spans="1:7" ht="16.05" customHeight="1">
      <c r="A311" s="93"/>
      <c r="B311" s="93" t="s">
        <v>533</v>
      </c>
      <c r="C311" s="93" t="s">
        <v>588</v>
      </c>
      <c r="D311" s="93" t="s">
        <v>589</v>
      </c>
      <c r="E311" s="94">
        <v>32.96</v>
      </c>
      <c r="F311" s="93">
        <v>1</v>
      </c>
      <c r="G311" s="115" t="s">
        <v>1915</v>
      </c>
    </row>
    <row r="312" spans="1:7" ht="16.05" customHeight="1">
      <c r="A312" s="93"/>
      <c r="B312" s="93" t="s">
        <v>533</v>
      </c>
      <c r="C312" s="93" t="s">
        <v>590</v>
      </c>
      <c r="D312" s="93" t="s">
        <v>591</v>
      </c>
      <c r="E312" s="94">
        <v>26.161999999999999</v>
      </c>
      <c r="F312" s="93">
        <v>1</v>
      </c>
      <c r="G312" s="115" t="s">
        <v>1916</v>
      </c>
    </row>
    <row r="313" spans="1:7" ht="16.05" customHeight="1">
      <c r="A313" s="93"/>
      <c r="B313" s="93" t="s">
        <v>533</v>
      </c>
      <c r="C313" s="93" t="s">
        <v>592</v>
      </c>
      <c r="D313" s="93" t="s">
        <v>593</v>
      </c>
      <c r="E313" s="94">
        <v>30.900000000000002</v>
      </c>
      <c r="F313" s="93">
        <v>1</v>
      </c>
      <c r="G313" s="115" t="s">
        <v>1917</v>
      </c>
    </row>
    <row r="314" spans="1:7" ht="16.05" customHeight="1">
      <c r="A314" s="93"/>
      <c r="B314" s="93" t="s">
        <v>533</v>
      </c>
      <c r="C314" s="93" t="s">
        <v>594</v>
      </c>
      <c r="D314" s="93" t="s">
        <v>595</v>
      </c>
      <c r="E314" s="94">
        <v>33.063000000000002</v>
      </c>
      <c r="F314" s="93">
        <v>1</v>
      </c>
      <c r="G314" s="115" t="s">
        <v>1918</v>
      </c>
    </row>
    <row r="315" spans="1:7" ht="16.05" customHeight="1">
      <c r="A315" s="93"/>
      <c r="B315" s="93" t="s">
        <v>533</v>
      </c>
      <c r="C315" s="93" t="s">
        <v>596</v>
      </c>
      <c r="D315" s="93" t="s">
        <v>597</v>
      </c>
      <c r="E315" s="94">
        <v>29.973000000000003</v>
      </c>
      <c r="F315" s="93">
        <v>1</v>
      </c>
      <c r="G315" s="115" t="s">
        <v>1919</v>
      </c>
    </row>
    <row r="316" spans="1:7" ht="16.05" customHeight="1">
      <c r="A316" s="93"/>
      <c r="B316" s="93" t="s">
        <v>533</v>
      </c>
      <c r="C316" s="93" t="s">
        <v>598</v>
      </c>
      <c r="D316" s="93" t="s">
        <v>599</v>
      </c>
      <c r="E316" s="94">
        <v>23.793000000000003</v>
      </c>
      <c r="F316" s="93">
        <v>1</v>
      </c>
      <c r="G316" s="115" t="s">
        <v>1920</v>
      </c>
    </row>
    <row r="317" spans="1:7" ht="16.05" customHeight="1">
      <c r="A317" s="93"/>
      <c r="B317" s="93" t="s">
        <v>533</v>
      </c>
      <c r="C317" s="93" t="s">
        <v>600</v>
      </c>
      <c r="D317" s="93" t="s">
        <v>601</v>
      </c>
      <c r="E317" s="94">
        <v>28.943000000000001</v>
      </c>
      <c r="F317" s="93">
        <v>1</v>
      </c>
      <c r="G317" s="115" t="s">
        <v>1921</v>
      </c>
    </row>
    <row r="318" spans="1:7" ht="16.05" customHeight="1">
      <c r="A318" s="93"/>
      <c r="B318" s="93" t="s">
        <v>533</v>
      </c>
      <c r="C318" s="93" t="s">
        <v>602</v>
      </c>
      <c r="D318" s="93" t="s">
        <v>603</v>
      </c>
      <c r="E318" s="94">
        <v>29.766999999999999</v>
      </c>
      <c r="F318" s="93">
        <v>1</v>
      </c>
      <c r="G318" s="115" t="s">
        <v>1922</v>
      </c>
    </row>
    <row r="319" spans="1:7" ht="16.05" customHeight="1">
      <c r="A319" s="93"/>
      <c r="B319" s="93" t="s">
        <v>533</v>
      </c>
      <c r="C319" s="93" t="s">
        <v>604</v>
      </c>
      <c r="D319" s="93" t="s">
        <v>605</v>
      </c>
      <c r="E319" s="94">
        <v>28.119</v>
      </c>
      <c r="F319" s="93">
        <v>1</v>
      </c>
      <c r="G319" s="115" t="s">
        <v>1923</v>
      </c>
    </row>
    <row r="320" spans="1:7" ht="16.05" customHeight="1">
      <c r="A320" s="93"/>
      <c r="B320" s="93" t="s">
        <v>533</v>
      </c>
      <c r="C320" s="93" t="s">
        <v>606</v>
      </c>
      <c r="D320" s="93" t="s">
        <v>607</v>
      </c>
      <c r="E320" s="94">
        <v>36.358999999999995</v>
      </c>
      <c r="F320" s="93">
        <v>1</v>
      </c>
      <c r="G320" s="115" t="s">
        <v>1924</v>
      </c>
    </row>
    <row r="321" spans="1:7" ht="16.05" customHeight="1">
      <c r="A321" s="93"/>
      <c r="B321" s="93" t="s">
        <v>533</v>
      </c>
      <c r="C321" s="93" t="s">
        <v>608</v>
      </c>
      <c r="D321" s="93" t="s">
        <v>609</v>
      </c>
      <c r="E321" s="94">
        <v>36.564999999999998</v>
      </c>
      <c r="F321" s="93">
        <v>1</v>
      </c>
      <c r="G321" s="115" t="s">
        <v>1925</v>
      </c>
    </row>
    <row r="322" spans="1:7" ht="16.05" customHeight="1">
      <c r="A322" s="93"/>
      <c r="B322" s="93" t="s">
        <v>533</v>
      </c>
      <c r="C322" s="93" t="s">
        <v>610</v>
      </c>
      <c r="D322" s="93" t="s">
        <v>611</v>
      </c>
      <c r="E322" s="94">
        <v>10.95</v>
      </c>
      <c r="F322" s="93">
        <v>10</v>
      </c>
      <c r="G322" s="115" t="s">
        <v>1926</v>
      </c>
    </row>
    <row r="323" spans="1:7" ht="16.05" customHeight="1">
      <c r="A323" s="93"/>
      <c r="B323" s="93" t="s">
        <v>533</v>
      </c>
      <c r="C323" s="93" t="s">
        <v>612</v>
      </c>
      <c r="D323" s="93" t="s">
        <v>613</v>
      </c>
      <c r="E323" s="94">
        <v>12.35</v>
      </c>
      <c r="F323" s="93">
        <v>10</v>
      </c>
      <c r="G323" s="115" t="s">
        <v>1927</v>
      </c>
    </row>
    <row r="324" spans="1:7" ht="16.05" customHeight="1">
      <c r="A324" s="93"/>
      <c r="B324" s="93" t="s">
        <v>533</v>
      </c>
      <c r="C324" s="93" t="s">
        <v>614</v>
      </c>
      <c r="D324" s="93" t="s">
        <v>615</v>
      </c>
      <c r="E324" s="94">
        <v>34.298999999999999</v>
      </c>
      <c r="F324" s="93">
        <v>1</v>
      </c>
      <c r="G324" s="115" t="s">
        <v>1928</v>
      </c>
    </row>
    <row r="325" spans="1:7" ht="16.05" customHeight="1">
      <c r="A325" s="93"/>
      <c r="B325" s="93" t="s">
        <v>533</v>
      </c>
      <c r="C325" s="93" t="s">
        <v>616</v>
      </c>
      <c r="D325" s="93" t="s">
        <v>617</v>
      </c>
      <c r="E325" s="94">
        <v>10</v>
      </c>
      <c r="F325" s="93">
        <v>10</v>
      </c>
      <c r="G325" s="115" t="s">
        <v>1929</v>
      </c>
    </row>
    <row r="326" spans="1:7" ht="16.05" customHeight="1">
      <c r="A326" s="93"/>
      <c r="B326" s="93" t="s">
        <v>533</v>
      </c>
      <c r="C326" s="93" t="s">
        <v>618</v>
      </c>
      <c r="D326" s="93" t="s">
        <v>619</v>
      </c>
      <c r="E326" s="94">
        <v>106.09</v>
      </c>
      <c r="F326" s="93">
        <v>1</v>
      </c>
      <c r="G326" s="115" t="s">
        <v>1930</v>
      </c>
    </row>
    <row r="327" spans="1:7" ht="16.05" customHeight="1">
      <c r="A327" s="93"/>
      <c r="B327" s="93" t="s">
        <v>533</v>
      </c>
      <c r="C327" s="93" t="s">
        <v>620</v>
      </c>
      <c r="D327" s="93" t="s">
        <v>621</v>
      </c>
      <c r="E327" s="94">
        <v>81.576000000000008</v>
      </c>
      <c r="F327" s="93">
        <v>1</v>
      </c>
      <c r="G327" s="115" t="s">
        <v>1931</v>
      </c>
    </row>
    <row r="328" spans="1:7" ht="16.05" customHeight="1">
      <c r="A328" s="93"/>
      <c r="B328" s="93" t="s">
        <v>533</v>
      </c>
      <c r="C328" s="93" t="s">
        <v>622</v>
      </c>
      <c r="D328" s="93" t="s">
        <v>623</v>
      </c>
      <c r="E328" s="94">
        <v>100.94</v>
      </c>
      <c r="F328" s="93">
        <v>1</v>
      </c>
      <c r="G328" s="115" t="s">
        <v>1932</v>
      </c>
    </row>
    <row r="329" spans="1:7" ht="16.05" customHeight="1">
      <c r="A329" s="93"/>
      <c r="B329" s="93" t="s">
        <v>533</v>
      </c>
      <c r="C329" s="93" t="s">
        <v>624</v>
      </c>
      <c r="D329" s="93" t="s">
        <v>625</v>
      </c>
      <c r="E329" s="94">
        <v>101.55799999999999</v>
      </c>
      <c r="F329" s="93">
        <v>1</v>
      </c>
      <c r="G329" s="115" t="s">
        <v>1933</v>
      </c>
    </row>
    <row r="330" spans="1:7" ht="16.05" customHeight="1">
      <c r="A330" s="93"/>
      <c r="B330" s="93" t="s">
        <v>533</v>
      </c>
      <c r="C330" s="93" t="s">
        <v>626</v>
      </c>
      <c r="D330" s="93" t="s">
        <v>627</v>
      </c>
      <c r="E330" s="94">
        <v>80.34</v>
      </c>
      <c r="F330" s="93">
        <v>1</v>
      </c>
      <c r="G330" s="115" t="s">
        <v>1934</v>
      </c>
    </row>
    <row r="331" spans="1:7" ht="16.05" customHeight="1">
      <c r="A331" s="93"/>
      <c r="B331" s="93" t="s">
        <v>533</v>
      </c>
      <c r="C331" s="93" t="s">
        <v>628</v>
      </c>
      <c r="D331" s="93" t="s">
        <v>629</v>
      </c>
      <c r="E331" s="94">
        <v>100.52799999999999</v>
      </c>
      <c r="F331" s="93">
        <v>1</v>
      </c>
      <c r="G331" s="115" t="s">
        <v>1935</v>
      </c>
    </row>
    <row r="332" spans="1:7" ht="16.05" customHeight="1">
      <c r="A332" s="93"/>
      <c r="B332" s="93" t="s">
        <v>533</v>
      </c>
      <c r="C332" s="93" t="s">
        <v>630</v>
      </c>
      <c r="D332" s="93" t="s">
        <v>631</v>
      </c>
      <c r="E332" s="94">
        <v>87.55</v>
      </c>
      <c r="F332" s="93">
        <v>1</v>
      </c>
      <c r="G332" s="115" t="s">
        <v>1936</v>
      </c>
    </row>
    <row r="333" spans="1:7" ht="16.05" customHeight="1">
      <c r="A333" s="93"/>
      <c r="B333" s="93" t="s">
        <v>533</v>
      </c>
      <c r="C333" s="93" t="s">
        <v>632</v>
      </c>
      <c r="D333" s="93" t="s">
        <v>633</v>
      </c>
      <c r="E333" s="94">
        <v>91.876000000000005</v>
      </c>
      <c r="F333" s="93">
        <v>1</v>
      </c>
      <c r="G333" s="115" t="s">
        <v>1937</v>
      </c>
    </row>
    <row r="334" spans="1:7" ht="16.05" customHeight="1">
      <c r="A334" s="93"/>
      <c r="B334" s="93" t="s">
        <v>533</v>
      </c>
      <c r="C334" s="93" t="s">
        <v>634</v>
      </c>
      <c r="D334" s="93" t="s">
        <v>635</v>
      </c>
      <c r="E334" s="94">
        <v>102.79400000000001</v>
      </c>
      <c r="F334" s="93">
        <v>1</v>
      </c>
      <c r="G334" s="115" t="s">
        <v>1938</v>
      </c>
    </row>
    <row r="335" spans="1:7" ht="16.05" customHeight="1">
      <c r="A335" s="93"/>
      <c r="B335" s="93" t="s">
        <v>533</v>
      </c>
      <c r="C335" s="93" t="s">
        <v>636</v>
      </c>
      <c r="D335" s="93" t="s">
        <v>637</v>
      </c>
      <c r="E335" s="94">
        <v>88.477000000000004</v>
      </c>
      <c r="F335" s="93">
        <v>1</v>
      </c>
      <c r="G335" s="115" t="s">
        <v>1939</v>
      </c>
    </row>
    <row r="336" spans="1:7" ht="16.05" customHeight="1">
      <c r="A336" s="93"/>
      <c r="B336" s="93" t="s">
        <v>533</v>
      </c>
      <c r="C336" s="93" t="s">
        <v>638</v>
      </c>
      <c r="D336" s="93" t="s">
        <v>639</v>
      </c>
      <c r="E336" s="94">
        <v>89.301000000000002</v>
      </c>
      <c r="F336" s="93">
        <v>1</v>
      </c>
      <c r="G336" s="115" t="s">
        <v>1940</v>
      </c>
    </row>
    <row r="337" spans="1:7" ht="16.05" customHeight="1">
      <c r="A337" s="93"/>
      <c r="B337" s="93" t="s">
        <v>533</v>
      </c>
      <c r="C337" s="93" t="s">
        <v>640</v>
      </c>
      <c r="D337" s="93" t="s">
        <v>641</v>
      </c>
      <c r="E337" s="94">
        <v>171</v>
      </c>
      <c r="F337" s="93">
        <v>1</v>
      </c>
      <c r="G337" s="115" t="s">
        <v>1941</v>
      </c>
    </row>
    <row r="338" spans="1:7" ht="16.05" customHeight="1">
      <c r="A338" s="93"/>
      <c r="B338" s="93" t="s">
        <v>533</v>
      </c>
      <c r="C338" s="93" t="s">
        <v>642</v>
      </c>
      <c r="D338" s="93" t="s">
        <v>643</v>
      </c>
      <c r="E338" s="94">
        <v>140</v>
      </c>
      <c r="F338" s="93">
        <v>1</v>
      </c>
      <c r="G338" s="115" t="s">
        <v>1942</v>
      </c>
    </row>
    <row r="339" spans="1:7" ht="16.05" customHeight="1">
      <c r="A339" s="93"/>
      <c r="B339" s="93" t="s">
        <v>533</v>
      </c>
      <c r="C339" s="93" t="s">
        <v>644</v>
      </c>
      <c r="D339" s="93" t="s">
        <v>645</v>
      </c>
      <c r="E339" s="94">
        <v>151</v>
      </c>
      <c r="F339" s="93">
        <v>1</v>
      </c>
      <c r="G339" s="115" t="s">
        <v>1943</v>
      </c>
    </row>
    <row r="340" spans="1:7" ht="16.05" customHeight="1">
      <c r="A340" s="93"/>
      <c r="B340" s="93" t="s">
        <v>533</v>
      </c>
      <c r="C340" s="93" t="s">
        <v>646</v>
      </c>
      <c r="D340" s="93" t="s">
        <v>647</v>
      </c>
      <c r="E340" s="94">
        <v>151</v>
      </c>
      <c r="F340" s="93">
        <v>1</v>
      </c>
      <c r="G340" s="115" t="s">
        <v>1944</v>
      </c>
    </row>
    <row r="341" spans="1:7" ht="16.05" customHeight="1">
      <c r="A341" s="93"/>
      <c r="B341" s="93" t="s">
        <v>533</v>
      </c>
      <c r="C341" s="93" t="s">
        <v>648</v>
      </c>
      <c r="D341" s="93" t="s">
        <v>649</v>
      </c>
      <c r="E341" s="94">
        <v>151</v>
      </c>
      <c r="F341" s="93">
        <v>1</v>
      </c>
      <c r="G341" s="115" t="s">
        <v>1945</v>
      </c>
    </row>
    <row r="342" spans="1:7" ht="16.05" customHeight="1">
      <c r="A342" s="93"/>
      <c r="B342" s="93" t="s">
        <v>533</v>
      </c>
      <c r="C342" s="93" t="s">
        <v>650</v>
      </c>
      <c r="D342" s="93" t="s">
        <v>651</v>
      </c>
      <c r="E342" s="94">
        <v>151</v>
      </c>
      <c r="F342" s="93">
        <v>1</v>
      </c>
      <c r="G342" s="115" t="s">
        <v>1946</v>
      </c>
    </row>
    <row r="343" spans="1:7" ht="16.05" customHeight="1">
      <c r="A343" s="93"/>
      <c r="B343" s="93" t="s">
        <v>533</v>
      </c>
      <c r="C343" s="93" t="s">
        <v>652</v>
      </c>
      <c r="D343" s="93" t="s">
        <v>653</v>
      </c>
      <c r="E343" s="94">
        <v>151</v>
      </c>
      <c r="F343" s="93">
        <v>1</v>
      </c>
      <c r="G343" s="115" t="s">
        <v>1947</v>
      </c>
    </row>
    <row r="344" spans="1:7" ht="16.05" customHeight="1">
      <c r="A344" s="93"/>
      <c r="B344" s="93" t="s">
        <v>533</v>
      </c>
      <c r="C344" s="93" t="s">
        <v>654</v>
      </c>
      <c r="D344" s="93" t="s">
        <v>655</v>
      </c>
      <c r="E344" s="94">
        <v>122</v>
      </c>
      <c r="F344" s="93">
        <v>1</v>
      </c>
      <c r="G344" s="115" t="s">
        <v>1948</v>
      </c>
    </row>
    <row r="345" spans="1:7" ht="16.05" customHeight="1">
      <c r="A345" s="93"/>
      <c r="B345" s="93" t="s">
        <v>533</v>
      </c>
      <c r="C345" s="93" t="s">
        <v>656</v>
      </c>
      <c r="D345" s="93" t="s">
        <v>657</v>
      </c>
      <c r="E345" s="94">
        <v>93.62700000000001</v>
      </c>
      <c r="F345" s="93">
        <v>1</v>
      </c>
      <c r="G345" s="115" t="s">
        <v>1949</v>
      </c>
    </row>
    <row r="346" spans="1:7" ht="16.05" customHeight="1">
      <c r="A346" s="93"/>
      <c r="B346" s="93" t="s">
        <v>533</v>
      </c>
      <c r="C346" s="93" t="s">
        <v>658</v>
      </c>
      <c r="D346" s="93" t="s">
        <v>659</v>
      </c>
      <c r="E346" s="94">
        <v>278</v>
      </c>
      <c r="F346" s="93">
        <v>1</v>
      </c>
      <c r="G346" s="115" t="s">
        <v>1950</v>
      </c>
    </row>
    <row r="347" spans="1:7" ht="16.05" customHeight="1">
      <c r="A347" s="93"/>
      <c r="B347" s="93" t="s">
        <v>533</v>
      </c>
      <c r="C347" s="93" t="s">
        <v>660</v>
      </c>
      <c r="D347" s="93" t="s">
        <v>661</v>
      </c>
      <c r="E347" s="94">
        <v>203</v>
      </c>
      <c r="F347" s="93">
        <v>1</v>
      </c>
      <c r="G347" s="115" t="s">
        <v>1951</v>
      </c>
    </row>
    <row r="348" spans="1:7" ht="16.05" customHeight="1">
      <c r="A348" s="93"/>
      <c r="B348" s="93" t="s">
        <v>533</v>
      </c>
      <c r="C348" s="93" t="s">
        <v>662</v>
      </c>
      <c r="D348" s="93" t="s">
        <v>663</v>
      </c>
      <c r="E348" s="94">
        <v>207</v>
      </c>
      <c r="F348" s="93">
        <v>1</v>
      </c>
      <c r="G348" s="115" t="s">
        <v>1952</v>
      </c>
    </row>
    <row r="349" spans="1:7" ht="16.05" customHeight="1">
      <c r="A349" s="93"/>
      <c r="B349" s="93" t="s">
        <v>533</v>
      </c>
      <c r="C349" s="93" t="s">
        <v>664</v>
      </c>
      <c r="D349" s="93" t="s">
        <v>665</v>
      </c>
      <c r="E349" s="94">
        <v>232</v>
      </c>
      <c r="F349" s="93">
        <v>1</v>
      </c>
      <c r="G349" s="115" t="s">
        <v>1953</v>
      </c>
    </row>
    <row r="350" spans="1:7" ht="16.05" customHeight="1">
      <c r="A350" s="93"/>
      <c r="B350" s="93" t="s">
        <v>533</v>
      </c>
      <c r="C350" s="93" t="s">
        <v>666</v>
      </c>
      <c r="D350" s="93" t="s">
        <v>667</v>
      </c>
      <c r="E350" s="94">
        <v>174</v>
      </c>
      <c r="F350" s="93">
        <v>1</v>
      </c>
      <c r="G350" s="115" t="s">
        <v>1954</v>
      </c>
    </row>
    <row r="351" spans="1:7" ht="16.05" customHeight="1">
      <c r="A351" s="93"/>
      <c r="B351" s="93" t="s">
        <v>533</v>
      </c>
      <c r="C351" s="93" t="s">
        <v>668</v>
      </c>
      <c r="D351" s="93" t="s">
        <v>669</v>
      </c>
      <c r="E351" s="94">
        <v>185</v>
      </c>
      <c r="F351" s="93">
        <v>1</v>
      </c>
      <c r="G351" s="115" t="s">
        <v>1955</v>
      </c>
    </row>
    <row r="352" spans="1:7" ht="16.05" customHeight="1">
      <c r="A352" s="93"/>
      <c r="B352" s="93" t="s">
        <v>533</v>
      </c>
      <c r="C352" s="93" t="s">
        <v>670</v>
      </c>
      <c r="D352" s="93" t="s">
        <v>671</v>
      </c>
      <c r="E352" s="94">
        <v>197</v>
      </c>
      <c r="F352" s="93">
        <v>1</v>
      </c>
      <c r="G352" s="115" t="s">
        <v>1956</v>
      </c>
    </row>
    <row r="353" spans="1:7" ht="16.05" customHeight="1">
      <c r="A353" s="93"/>
      <c r="B353" s="93" t="s">
        <v>533</v>
      </c>
      <c r="C353" s="93" t="s">
        <v>672</v>
      </c>
      <c r="D353" s="93" t="s">
        <v>673</v>
      </c>
      <c r="E353" s="94">
        <v>232</v>
      </c>
      <c r="F353" s="93">
        <v>1</v>
      </c>
      <c r="G353" s="115" t="s">
        <v>1957</v>
      </c>
    </row>
    <row r="354" spans="1:7" ht="16.05" customHeight="1">
      <c r="A354" s="93"/>
      <c r="B354" s="93" t="s">
        <v>533</v>
      </c>
      <c r="C354" s="93" t="s">
        <v>674</v>
      </c>
      <c r="D354" s="93" t="s">
        <v>675</v>
      </c>
      <c r="E354" s="94">
        <v>254</v>
      </c>
      <c r="F354" s="93">
        <v>1</v>
      </c>
      <c r="G354" s="115" t="s">
        <v>1958</v>
      </c>
    </row>
    <row r="355" spans="1:7" ht="16.05" customHeight="1">
      <c r="A355" s="93"/>
      <c r="B355" s="93" t="s">
        <v>533</v>
      </c>
      <c r="C355" s="93" t="s">
        <v>676</v>
      </c>
      <c r="D355" s="93" t="s">
        <v>677</v>
      </c>
      <c r="E355" s="94">
        <v>174</v>
      </c>
      <c r="F355" s="93">
        <v>1</v>
      </c>
      <c r="G355" s="115" t="s">
        <v>1959</v>
      </c>
    </row>
    <row r="356" spans="1:7" ht="16.05" customHeight="1">
      <c r="A356" s="93"/>
      <c r="B356" s="93" t="s">
        <v>533</v>
      </c>
      <c r="C356" s="93" t="s">
        <v>678</v>
      </c>
      <c r="D356" s="93" t="s">
        <v>679</v>
      </c>
      <c r="E356" s="94">
        <v>3.5100000000000002</v>
      </c>
      <c r="F356" s="93">
        <v>25</v>
      </c>
      <c r="G356" s="115" t="s">
        <v>1960</v>
      </c>
    </row>
    <row r="357" spans="1:7" ht="16.05" customHeight="1">
      <c r="A357" s="93"/>
      <c r="B357" s="93" t="s">
        <v>533</v>
      </c>
      <c r="C357" s="93" t="s">
        <v>680</v>
      </c>
      <c r="D357" s="93" t="s">
        <v>681</v>
      </c>
      <c r="E357" s="94">
        <v>11.15</v>
      </c>
      <c r="F357" s="93">
        <v>25</v>
      </c>
      <c r="G357" s="115" t="s">
        <v>1961</v>
      </c>
    </row>
    <row r="358" spans="1:7" ht="16.05" customHeight="1">
      <c r="A358" s="93"/>
      <c r="B358" s="93" t="s">
        <v>533</v>
      </c>
      <c r="C358" s="93" t="s">
        <v>682</v>
      </c>
      <c r="D358" s="93" t="s">
        <v>683</v>
      </c>
      <c r="E358" s="94">
        <v>4.58</v>
      </c>
      <c r="F358" s="93">
        <v>25</v>
      </c>
      <c r="G358" s="115" t="s">
        <v>1962</v>
      </c>
    </row>
    <row r="359" spans="1:7" ht="16.05" customHeight="1">
      <c r="A359" s="93"/>
      <c r="B359" s="93" t="s">
        <v>533</v>
      </c>
      <c r="C359" s="93" t="s">
        <v>684</v>
      </c>
      <c r="D359" s="93" t="s">
        <v>685</v>
      </c>
      <c r="E359" s="94">
        <v>5.45</v>
      </c>
      <c r="F359" s="93">
        <v>25</v>
      </c>
      <c r="G359" s="115" t="s">
        <v>1963</v>
      </c>
    </row>
    <row r="360" spans="1:7" ht="16.05" customHeight="1">
      <c r="A360" s="93"/>
      <c r="B360" s="93" t="s">
        <v>533</v>
      </c>
      <c r="C360" s="93" t="s">
        <v>686</v>
      </c>
      <c r="D360" s="93" t="s">
        <v>687</v>
      </c>
      <c r="E360" s="94">
        <v>5.65</v>
      </c>
      <c r="F360" s="93">
        <v>25</v>
      </c>
      <c r="G360" s="115" t="s">
        <v>1964</v>
      </c>
    </row>
    <row r="361" spans="1:7" ht="16.05" customHeight="1">
      <c r="A361" s="93"/>
      <c r="B361" s="93" t="s">
        <v>533</v>
      </c>
      <c r="C361" s="93" t="s">
        <v>688</v>
      </c>
      <c r="D361" s="93" t="s">
        <v>2430</v>
      </c>
      <c r="E361" s="94">
        <v>10.15</v>
      </c>
      <c r="F361" s="93">
        <v>10</v>
      </c>
      <c r="G361" s="115" t="s">
        <v>1965</v>
      </c>
    </row>
    <row r="362" spans="1:7" ht="16.05" customHeight="1">
      <c r="A362" s="93"/>
      <c r="B362" s="93" t="s">
        <v>533</v>
      </c>
      <c r="C362" s="93" t="s">
        <v>689</v>
      </c>
      <c r="D362" s="93" t="s">
        <v>690</v>
      </c>
      <c r="E362" s="94">
        <v>5.65</v>
      </c>
      <c r="F362" s="93">
        <v>25</v>
      </c>
      <c r="G362" s="115" t="s">
        <v>1966</v>
      </c>
    </row>
    <row r="363" spans="1:7" ht="16.05" customHeight="1">
      <c r="A363" s="93"/>
      <c r="B363" s="93" t="s">
        <v>533</v>
      </c>
      <c r="C363" s="93" t="s">
        <v>691</v>
      </c>
      <c r="D363" s="93" t="s">
        <v>692</v>
      </c>
      <c r="E363" s="94">
        <v>16.650000000000002</v>
      </c>
      <c r="F363" s="93">
        <v>10</v>
      </c>
      <c r="G363" s="115" t="s">
        <v>1967</v>
      </c>
    </row>
    <row r="364" spans="1:7" ht="16.05" customHeight="1">
      <c r="A364" s="93"/>
      <c r="B364" s="93" t="s">
        <v>533</v>
      </c>
      <c r="C364" s="93" t="s">
        <v>693</v>
      </c>
      <c r="D364" s="93" t="s">
        <v>694</v>
      </c>
      <c r="E364" s="94">
        <v>3.46</v>
      </c>
      <c r="F364" s="93">
        <v>25</v>
      </c>
      <c r="G364" s="115" t="s">
        <v>1968</v>
      </c>
    </row>
    <row r="365" spans="1:7" ht="16.05" customHeight="1">
      <c r="A365" s="93"/>
      <c r="B365" s="93" t="s">
        <v>533</v>
      </c>
      <c r="C365" s="93" t="s">
        <v>695</v>
      </c>
      <c r="D365" s="93" t="s">
        <v>696</v>
      </c>
      <c r="E365" s="94">
        <v>4.3600000000000003</v>
      </c>
      <c r="F365" s="93">
        <v>25</v>
      </c>
      <c r="G365" s="115" t="s">
        <v>1969</v>
      </c>
    </row>
    <row r="366" spans="1:7" ht="16.05" customHeight="1">
      <c r="A366" s="93"/>
      <c r="B366" s="93" t="s">
        <v>533</v>
      </c>
      <c r="C366" s="93" t="s">
        <v>697</v>
      </c>
      <c r="D366" s="93" t="s">
        <v>698</v>
      </c>
      <c r="E366" s="94">
        <v>9.1</v>
      </c>
      <c r="F366" s="93">
        <v>10</v>
      </c>
      <c r="G366" s="115" t="s">
        <v>1970</v>
      </c>
    </row>
    <row r="367" spans="1:7" ht="16.05" customHeight="1">
      <c r="A367" s="93"/>
      <c r="B367" s="93" t="s">
        <v>533</v>
      </c>
      <c r="C367" s="93" t="s">
        <v>2580</v>
      </c>
      <c r="D367" s="93" t="s">
        <v>2586</v>
      </c>
      <c r="E367" s="111">
        <v>13.35</v>
      </c>
      <c r="F367" s="93">
        <v>10</v>
      </c>
      <c r="G367" s="95" t="s">
        <v>2712</v>
      </c>
    </row>
    <row r="368" spans="1:7" ht="16.05" customHeight="1">
      <c r="A368" s="93"/>
      <c r="B368" s="93" t="s">
        <v>533</v>
      </c>
      <c r="C368" s="93" t="s">
        <v>699</v>
      </c>
      <c r="D368" s="93" t="s">
        <v>700</v>
      </c>
      <c r="E368" s="94">
        <v>19.776000000000003</v>
      </c>
      <c r="F368" s="93">
        <v>1</v>
      </c>
      <c r="G368" s="115" t="s">
        <v>1971</v>
      </c>
    </row>
    <row r="369" spans="1:7" ht="16.05" customHeight="1">
      <c r="A369" s="93"/>
      <c r="B369" s="93" t="s">
        <v>533</v>
      </c>
      <c r="C369" s="93" t="s">
        <v>2581</v>
      </c>
      <c r="D369" s="93" t="s">
        <v>2609</v>
      </c>
      <c r="E369" s="111">
        <v>21.63</v>
      </c>
      <c r="F369" s="93">
        <v>1</v>
      </c>
      <c r="G369" s="95" t="s">
        <v>2713</v>
      </c>
    </row>
    <row r="370" spans="1:7" ht="16.05" customHeight="1">
      <c r="A370" s="93"/>
      <c r="B370" s="93" t="s">
        <v>533</v>
      </c>
      <c r="C370" s="93" t="s">
        <v>701</v>
      </c>
      <c r="D370" s="93" t="s">
        <v>702</v>
      </c>
      <c r="E370" s="94">
        <v>26.265000000000001</v>
      </c>
      <c r="F370" s="93">
        <v>1</v>
      </c>
      <c r="G370" s="115" t="s">
        <v>1972</v>
      </c>
    </row>
    <row r="371" spans="1:7" ht="16.05" customHeight="1">
      <c r="A371" s="93"/>
      <c r="B371" s="93" t="s">
        <v>533</v>
      </c>
      <c r="C371" s="93" t="s">
        <v>703</v>
      </c>
      <c r="D371" s="93" t="s">
        <v>704</v>
      </c>
      <c r="E371" s="94">
        <v>23.999000000000002</v>
      </c>
      <c r="F371" s="93">
        <v>1</v>
      </c>
      <c r="G371" s="115" t="s">
        <v>1973</v>
      </c>
    </row>
    <row r="372" spans="1:7" ht="16.05" customHeight="1">
      <c r="A372" s="93"/>
      <c r="B372" s="93" t="s">
        <v>533</v>
      </c>
      <c r="C372" s="93" t="s">
        <v>705</v>
      </c>
      <c r="D372" s="93" t="s">
        <v>706</v>
      </c>
      <c r="E372" s="94">
        <v>86.108000000000004</v>
      </c>
      <c r="F372" s="93">
        <v>1</v>
      </c>
      <c r="G372" s="115" t="s">
        <v>1974</v>
      </c>
    </row>
    <row r="373" spans="1:7" ht="16.05" customHeight="1">
      <c r="A373" s="93"/>
      <c r="B373" s="93" t="s">
        <v>533</v>
      </c>
      <c r="C373" s="93" t="s">
        <v>707</v>
      </c>
      <c r="D373" s="93" t="s">
        <v>708</v>
      </c>
      <c r="E373" s="94">
        <v>86.108000000000004</v>
      </c>
      <c r="F373" s="93">
        <v>1</v>
      </c>
      <c r="G373" s="115" t="s">
        <v>1975</v>
      </c>
    </row>
    <row r="374" spans="1:7" ht="16.05" customHeight="1">
      <c r="A374" s="93"/>
      <c r="B374" s="93" t="s">
        <v>533</v>
      </c>
      <c r="C374" s="93" t="s">
        <v>709</v>
      </c>
      <c r="D374" s="93" t="s">
        <v>710</v>
      </c>
      <c r="E374" s="94">
        <v>134</v>
      </c>
      <c r="F374" s="93">
        <v>1</v>
      </c>
      <c r="G374" s="115" t="s">
        <v>1976</v>
      </c>
    </row>
    <row r="375" spans="1:7" ht="16.05" customHeight="1">
      <c r="A375" s="93"/>
      <c r="B375" s="93" t="s">
        <v>533</v>
      </c>
      <c r="C375" s="93" t="s">
        <v>711</v>
      </c>
      <c r="D375" s="93" t="s">
        <v>712</v>
      </c>
      <c r="E375" s="94">
        <v>134</v>
      </c>
      <c r="F375" s="93">
        <v>1</v>
      </c>
      <c r="G375" s="115" t="s">
        <v>1977</v>
      </c>
    </row>
    <row r="376" spans="1:7" ht="16.05" customHeight="1">
      <c r="A376" s="93"/>
      <c r="B376" s="93" t="s">
        <v>533</v>
      </c>
      <c r="C376" s="93" t="s">
        <v>713</v>
      </c>
      <c r="D376" s="93" t="s">
        <v>714</v>
      </c>
      <c r="E376" s="94">
        <v>197</v>
      </c>
      <c r="F376" s="93">
        <v>1</v>
      </c>
      <c r="G376" s="115" t="s">
        <v>1978</v>
      </c>
    </row>
    <row r="377" spans="1:7" ht="16.05" customHeight="1">
      <c r="A377" s="93"/>
      <c r="B377" s="93" t="s">
        <v>533</v>
      </c>
      <c r="C377" s="93" t="s">
        <v>715</v>
      </c>
      <c r="D377" s="93" t="s">
        <v>716</v>
      </c>
      <c r="E377" s="94">
        <v>197</v>
      </c>
      <c r="F377" s="93">
        <v>1</v>
      </c>
      <c r="G377" s="115" t="s">
        <v>1979</v>
      </c>
    </row>
    <row r="378" spans="1:7" ht="16.05" customHeight="1">
      <c r="A378" s="93"/>
      <c r="B378" s="93" t="s">
        <v>533</v>
      </c>
      <c r="C378" s="93" t="s">
        <v>717</v>
      </c>
      <c r="D378" s="93" t="s">
        <v>718</v>
      </c>
      <c r="E378" s="94">
        <v>4.96</v>
      </c>
      <c r="F378" s="93">
        <v>10</v>
      </c>
      <c r="G378" s="115" t="s">
        <v>1980</v>
      </c>
    </row>
    <row r="379" spans="1:7" ht="16.05" customHeight="1">
      <c r="A379" s="93"/>
      <c r="B379" s="93" t="s">
        <v>533</v>
      </c>
      <c r="C379" s="93" t="s">
        <v>719</v>
      </c>
      <c r="D379" s="93" t="s">
        <v>720</v>
      </c>
      <c r="E379" s="94">
        <v>11.124000000000001</v>
      </c>
      <c r="F379" s="93">
        <v>1</v>
      </c>
      <c r="G379" s="115" t="s">
        <v>1981</v>
      </c>
    </row>
    <row r="380" spans="1:7" ht="16.05" customHeight="1">
      <c r="A380" s="93"/>
      <c r="B380" s="93" t="s">
        <v>533</v>
      </c>
      <c r="C380" s="93" t="s">
        <v>721</v>
      </c>
      <c r="D380" s="93" t="s">
        <v>722</v>
      </c>
      <c r="E380" s="94">
        <v>11.639000000000001</v>
      </c>
      <c r="F380" s="93">
        <v>1</v>
      </c>
      <c r="G380" s="115" t="s">
        <v>1982</v>
      </c>
    </row>
    <row r="381" spans="1:7" ht="16.05" customHeight="1">
      <c r="A381" s="93"/>
      <c r="B381" s="93" t="s">
        <v>533</v>
      </c>
      <c r="C381" s="93" t="s">
        <v>723</v>
      </c>
      <c r="D381" s="93" t="s">
        <v>724</v>
      </c>
      <c r="E381" s="94">
        <v>13.1325</v>
      </c>
      <c r="F381" s="93">
        <v>1</v>
      </c>
      <c r="G381" s="115" t="s">
        <v>1983</v>
      </c>
    </row>
    <row r="382" spans="1:7" ht="16.05" customHeight="1">
      <c r="A382" s="93"/>
      <c r="B382" s="93" t="s">
        <v>533</v>
      </c>
      <c r="C382" s="93" t="s">
        <v>725</v>
      </c>
      <c r="D382" s="93" t="s">
        <v>726</v>
      </c>
      <c r="E382" s="94">
        <v>13.956500000000002</v>
      </c>
      <c r="F382" s="93">
        <v>1</v>
      </c>
      <c r="G382" s="115" t="s">
        <v>1984</v>
      </c>
    </row>
    <row r="383" spans="1:7" ht="16.05" customHeight="1">
      <c r="A383" s="93"/>
      <c r="B383" s="93" t="s">
        <v>533</v>
      </c>
      <c r="C383" s="93" t="s">
        <v>727</v>
      </c>
      <c r="D383" s="93" t="s">
        <v>728</v>
      </c>
      <c r="E383" s="94">
        <v>14.317</v>
      </c>
      <c r="F383" s="93">
        <v>1</v>
      </c>
      <c r="G383" s="115" t="s">
        <v>1985</v>
      </c>
    </row>
    <row r="384" spans="1:7" ht="16.05" customHeight="1">
      <c r="A384" s="93"/>
      <c r="B384" s="93" t="s">
        <v>533</v>
      </c>
      <c r="C384" s="93" t="s">
        <v>729</v>
      </c>
      <c r="D384" s="93" t="s">
        <v>730</v>
      </c>
      <c r="E384" s="94">
        <v>14.471500000000001</v>
      </c>
      <c r="F384" s="93">
        <v>1</v>
      </c>
      <c r="G384" s="115" t="s">
        <v>1986</v>
      </c>
    </row>
    <row r="385" spans="1:7" ht="16.05" customHeight="1">
      <c r="A385" s="93"/>
      <c r="B385" s="93" t="s">
        <v>533</v>
      </c>
      <c r="C385" s="93" t="s">
        <v>731</v>
      </c>
      <c r="D385" s="93" t="s">
        <v>732</v>
      </c>
      <c r="E385" s="94">
        <v>14.729000000000001</v>
      </c>
      <c r="F385" s="93">
        <v>1</v>
      </c>
      <c r="G385" s="115" t="s">
        <v>1987</v>
      </c>
    </row>
    <row r="386" spans="1:7" ht="16.05" customHeight="1">
      <c r="A386" s="93"/>
      <c r="B386" s="93" t="s">
        <v>533</v>
      </c>
      <c r="C386" s="93" t="s">
        <v>733</v>
      </c>
      <c r="D386" s="93" t="s">
        <v>734</v>
      </c>
      <c r="E386" s="94">
        <v>47.792000000000009</v>
      </c>
      <c r="F386" s="93">
        <v>1</v>
      </c>
      <c r="G386" s="115" t="s">
        <v>1988</v>
      </c>
    </row>
    <row r="387" spans="1:7" ht="16.05" customHeight="1">
      <c r="A387" s="93"/>
      <c r="B387" s="93" t="s">
        <v>533</v>
      </c>
      <c r="C387" s="93" t="s">
        <v>735</v>
      </c>
      <c r="D387" s="93" t="s">
        <v>736</v>
      </c>
      <c r="E387" s="94">
        <v>61.079000000000008</v>
      </c>
      <c r="F387" s="93">
        <v>1</v>
      </c>
      <c r="G387" s="115" t="s">
        <v>1989</v>
      </c>
    </row>
    <row r="388" spans="1:7" ht="16.05" customHeight="1">
      <c r="A388" s="93"/>
      <c r="B388" s="93" t="s">
        <v>533</v>
      </c>
      <c r="C388" s="93" t="s">
        <v>737</v>
      </c>
      <c r="D388" s="93" t="s">
        <v>738</v>
      </c>
      <c r="E388" s="94">
        <v>91.2</v>
      </c>
      <c r="F388" s="93">
        <v>1</v>
      </c>
      <c r="G388" s="115" t="s">
        <v>1990</v>
      </c>
    </row>
    <row r="389" spans="1:7" ht="16.05" customHeight="1">
      <c r="A389" s="93"/>
      <c r="B389" s="93" t="s">
        <v>533</v>
      </c>
      <c r="C389" s="93" t="s">
        <v>739</v>
      </c>
      <c r="D389" s="93" t="s">
        <v>740</v>
      </c>
      <c r="E389" s="94">
        <v>93.800000000000011</v>
      </c>
      <c r="F389" s="93">
        <v>1</v>
      </c>
      <c r="G389" s="115" t="s">
        <v>1991</v>
      </c>
    </row>
    <row r="390" spans="1:7" ht="16.05" customHeight="1">
      <c r="A390" s="93"/>
      <c r="B390" s="93" t="s">
        <v>533</v>
      </c>
      <c r="C390" s="93" t="s">
        <v>741</v>
      </c>
      <c r="D390" s="93" t="s">
        <v>742</v>
      </c>
      <c r="E390" s="94">
        <v>95.600000000000009</v>
      </c>
      <c r="F390" s="93">
        <v>1</v>
      </c>
      <c r="G390" s="115" t="s">
        <v>1992</v>
      </c>
    </row>
    <row r="391" spans="1:7" ht="16.05" customHeight="1">
      <c r="A391" s="93"/>
      <c r="B391" s="93" t="s">
        <v>533</v>
      </c>
      <c r="C391" s="93" t="s">
        <v>743</v>
      </c>
      <c r="D391" s="93" t="s">
        <v>744</v>
      </c>
      <c r="E391" s="94">
        <v>96.4</v>
      </c>
      <c r="F391" s="93">
        <v>1</v>
      </c>
      <c r="G391" s="115" t="s">
        <v>1993</v>
      </c>
    </row>
    <row r="392" spans="1:7" ht="16.05" customHeight="1">
      <c r="A392" s="93"/>
      <c r="B392" s="93" t="s">
        <v>533</v>
      </c>
      <c r="C392" s="93" t="s">
        <v>745</v>
      </c>
      <c r="D392" s="93" t="s">
        <v>746</v>
      </c>
      <c r="E392" s="94">
        <v>117</v>
      </c>
      <c r="F392" s="93">
        <v>1</v>
      </c>
      <c r="G392" s="115" t="s">
        <v>1994</v>
      </c>
    </row>
    <row r="393" spans="1:7" ht="16.05" customHeight="1">
      <c r="A393" s="93"/>
      <c r="B393" s="93" t="s">
        <v>533</v>
      </c>
      <c r="C393" s="93" t="s">
        <v>747</v>
      </c>
      <c r="D393" s="93" t="s">
        <v>748</v>
      </c>
      <c r="E393" s="94">
        <v>119</v>
      </c>
      <c r="F393" s="93">
        <v>1</v>
      </c>
      <c r="G393" s="115" t="s">
        <v>1995</v>
      </c>
    </row>
    <row r="394" spans="1:7" ht="16.05" customHeight="1">
      <c r="A394" s="93"/>
      <c r="B394" s="93" t="s">
        <v>533</v>
      </c>
      <c r="C394" s="93" t="s">
        <v>749</v>
      </c>
      <c r="D394" s="93" t="s">
        <v>750</v>
      </c>
      <c r="E394" s="94">
        <v>126</v>
      </c>
      <c r="F394" s="93">
        <v>1</v>
      </c>
      <c r="G394" s="115" t="s">
        <v>1996</v>
      </c>
    </row>
    <row r="395" spans="1:7" ht="16.05" customHeight="1">
      <c r="A395" s="93"/>
      <c r="B395" s="93" t="s">
        <v>533</v>
      </c>
      <c r="C395" s="93" t="s">
        <v>751</v>
      </c>
      <c r="D395" s="93" t="s">
        <v>2455</v>
      </c>
      <c r="E395" s="94">
        <v>2.65</v>
      </c>
      <c r="F395" s="93">
        <v>25</v>
      </c>
      <c r="G395" s="115" t="s">
        <v>1997</v>
      </c>
    </row>
    <row r="396" spans="1:7" ht="16.05" customHeight="1">
      <c r="A396" s="93"/>
      <c r="B396" s="93" t="s">
        <v>533</v>
      </c>
      <c r="C396" s="93" t="s">
        <v>752</v>
      </c>
      <c r="D396" s="93" t="s">
        <v>753</v>
      </c>
      <c r="E396" s="94">
        <v>2.81</v>
      </c>
      <c r="F396" s="93">
        <v>25</v>
      </c>
      <c r="G396" s="115" t="s">
        <v>1998</v>
      </c>
    </row>
    <row r="397" spans="1:7" ht="16.05" customHeight="1">
      <c r="A397" s="93"/>
      <c r="B397" s="93" t="s">
        <v>533</v>
      </c>
      <c r="C397" s="93" t="s">
        <v>754</v>
      </c>
      <c r="D397" s="93" t="s">
        <v>755</v>
      </c>
      <c r="E397" s="94">
        <v>5.9</v>
      </c>
      <c r="F397" s="93">
        <v>25</v>
      </c>
      <c r="G397" s="115" t="s">
        <v>1999</v>
      </c>
    </row>
    <row r="398" spans="1:7" ht="16.05" customHeight="1">
      <c r="A398" s="93"/>
      <c r="B398" s="93" t="s">
        <v>533</v>
      </c>
      <c r="C398" s="93" t="s">
        <v>756</v>
      </c>
      <c r="D398" s="93" t="s">
        <v>2431</v>
      </c>
      <c r="E398" s="94">
        <v>6.0500000000000007</v>
      </c>
      <c r="F398" s="93">
        <v>10</v>
      </c>
      <c r="G398" s="115" t="s">
        <v>2000</v>
      </c>
    </row>
    <row r="399" spans="1:7" ht="16.05" customHeight="1">
      <c r="A399" s="93"/>
      <c r="B399" s="93" t="s">
        <v>533</v>
      </c>
      <c r="C399" s="93" t="s">
        <v>757</v>
      </c>
      <c r="D399" s="93" t="s">
        <v>758</v>
      </c>
      <c r="E399" s="94">
        <v>7.65</v>
      </c>
      <c r="F399" s="93">
        <v>25</v>
      </c>
      <c r="G399" s="115" t="s">
        <v>2001</v>
      </c>
    </row>
    <row r="400" spans="1:7" ht="16.05" customHeight="1">
      <c r="A400" s="93"/>
      <c r="B400" s="93" t="s">
        <v>533</v>
      </c>
      <c r="C400" s="93" t="s">
        <v>759</v>
      </c>
      <c r="D400" s="93" t="s">
        <v>760</v>
      </c>
      <c r="E400" s="94">
        <v>3.34</v>
      </c>
      <c r="F400" s="93">
        <v>25</v>
      </c>
      <c r="G400" s="115" t="s">
        <v>2002</v>
      </c>
    </row>
    <row r="401" spans="1:7" ht="16.05" customHeight="1">
      <c r="A401" s="93" t="s">
        <v>2585</v>
      </c>
      <c r="B401" s="93" t="s">
        <v>533</v>
      </c>
      <c r="C401" s="93" t="s">
        <v>2495</v>
      </c>
      <c r="D401" s="93" t="s">
        <v>2623</v>
      </c>
      <c r="E401" s="111">
        <v>10.8</v>
      </c>
      <c r="F401" s="93">
        <v>20</v>
      </c>
      <c r="G401" s="95" t="s">
        <v>2714</v>
      </c>
    </row>
    <row r="402" spans="1:7" ht="16.05" customHeight="1">
      <c r="A402" s="93" t="s">
        <v>2585</v>
      </c>
      <c r="B402" s="93" t="s">
        <v>533</v>
      </c>
      <c r="C402" s="93" t="s">
        <v>2496</v>
      </c>
      <c r="D402" s="93" t="s">
        <v>2633</v>
      </c>
      <c r="E402" s="111">
        <v>16.05</v>
      </c>
      <c r="F402" s="93">
        <v>12</v>
      </c>
      <c r="G402" s="95" t="s">
        <v>2715</v>
      </c>
    </row>
    <row r="403" spans="1:7" ht="16.05" customHeight="1">
      <c r="A403" s="93" t="s">
        <v>2585</v>
      </c>
      <c r="B403" s="93" t="s">
        <v>533</v>
      </c>
      <c r="C403" s="93" t="s">
        <v>2497</v>
      </c>
      <c r="D403" s="93" t="s">
        <v>2624</v>
      </c>
      <c r="E403" s="111">
        <v>8.3000000000000007</v>
      </c>
      <c r="F403" s="93">
        <v>50</v>
      </c>
      <c r="G403" s="95" t="s">
        <v>2716</v>
      </c>
    </row>
    <row r="404" spans="1:7" ht="16.05" customHeight="1">
      <c r="A404" s="93" t="s">
        <v>2585</v>
      </c>
      <c r="B404" s="93" t="s">
        <v>533</v>
      </c>
      <c r="C404" s="93" t="s">
        <v>2498</v>
      </c>
      <c r="D404" s="93" t="s">
        <v>2634</v>
      </c>
      <c r="E404" s="111">
        <v>11.1</v>
      </c>
      <c r="F404" s="93">
        <v>30</v>
      </c>
      <c r="G404" s="95" t="s">
        <v>2717</v>
      </c>
    </row>
    <row r="405" spans="1:7" ht="16.05" customHeight="1">
      <c r="A405" s="93" t="s">
        <v>2585</v>
      </c>
      <c r="B405" s="93" t="s">
        <v>533</v>
      </c>
      <c r="C405" s="93" t="s">
        <v>2499</v>
      </c>
      <c r="D405" s="93" t="s">
        <v>2500</v>
      </c>
      <c r="E405" s="111">
        <v>20.95</v>
      </c>
      <c r="F405" s="93">
        <v>25</v>
      </c>
      <c r="G405" s="95" t="s">
        <v>2718</v>
      </c>
    </row>
    <row r="406" spans="1:7" ht="16.05" customHeight="1">
      <c r="A406" s="93" t="s">
        <v>2585</v>
      </c>
      <c r="B406" s="93" t="s">
        <v>533</v>
      </c>
      <c r="C406" s="93" t="s">
        <v>2501</v>
      </c>
      <c r="D406" s="93" t="s">
        <v>2502</v>
      </c>
      <c r="E406" s="111">
        <v>19.75</v>
      </c>
      <c r="F406" s="93">
        <v>15</v>
      </c>
      <c r="G406" s="95" t="s">
        <v>2719</v>
      </c>
    </row>
    <row r="407" spans="1:7" ht="16.05" customHeight="1">
      <c r="A407" s="93" t="s">
        <v>2585</v>
      </c>
      <c r="B407" s="93" t="s">
        <v>533</v>
      </c>
      <c r="C407" s="93" t="s">
        <v>2503</v>
      </c>
      <c r="D407" s="93" t="s">
        <v>2625</v>
      </c>
      <c r="E407" s="111">
        <v>8.1</v>
      </c>
      <c r="F407" s="93">
        <v>35</v>
      </c>
      <c r="G407" s="95" t="s">
        <v>2720</v>
      </c>
    </row>
    <row r="408" spans="1:7" ht="16.05" customHeight="1">
      <c r="A408" s="93" t="s">
        <v>2585</v>
      </c>
      <c r="B408" s="93" t="s">
        <v>533</v>
      </c>
      <c r="C408" s="93" t="s">
        <v>2504</v>
      </c>
      <c r="D408" s="93" t="s">
        <v>2635</v>
      </c>
      <c r="E408" s="111">
        <v>9.9</v>
      </c>
      <c r="F408" s="93">
        <v>30</v>
      </c>
      <c r="G408" s="95" t="s">
        <v>2721</v>
      </c>
    </row>
    <row r="409" spans="1:7" ht="16.05" customHeight="1">
      <c r="A409" s="93" t="s">
        <v>2585</v>
      </c>
      <c r="B409" s="93" t="s">
        <v>533</v>
      </c>
      <c r="C409" s="93" t="s">
        <v>2505</v>
      </c>
      <c r="D409" s="93" t="s">
        <v>2636</v>
      </c>
      <c r="E409" s="111">
        <v>19.350000000000001</v>
      </c>
      <c r="F409" s="93">
        <v>20</v>
      </c>
      <c r="G409" s="95" t="s">
        <v>2722</v>
      </c>
    </row>
    <row r="410" spans="1:7" ht="16.05" customHeight="1">
      <c r="A410" s="93" t="s">
        <v>2585</v>
      </c>
      <c r="B410" s="93" t="s">
        <v>533</v>
      </c>
      <c r="C410" s="93" t="s">
        <v>2506</v>
      </c>
      <c r="D410" s="93" t="s">
        <v>2637</v>
      </c>
      <c r="E410" s="111">
        <v>9.25</v>
      </c>
      <c r="F410" s="93">
        <v>25</v>
      </c>
      <c r="G410" s="95" t="s">
        <v>2723</v>
      </c>
    </row>
    <row r="411" spans="1:7" ht="16.05" customHeight="1">
      <c r="A411" s="93" t="s">
        <v>2585</v>
      </c>
      <c r="B411" s="93" t="s">
        <v>533</v>
      </c>
      <c r="C411" s="93" t="s">
        <v>2507</v>
      </c>
      <c r="D411" s="93" t="s">
        <v>2508</v>
      </c>
      <c r="E411" s="111">
        <v>18.100000000000001</v>
      </c>
      <c r="F411" s="93">
        <v>15</v>
      </c>
      <c r="G411" s="95" t="s">
        <v>2724</v>
      </c>
    </row>
    <row r="412" spans="1:7" ht="16.05" customHeight="1">
      <c r="A412" s="93" t="s">
        <v>2585</v>
      </c>
      <c r="B412" s="93" t="s">
        <v>533</v>
      </c>
      <c r="C412" s="93" t="s">
        <v>2509</v>
      </c>
      <c r="D412" s="93" t="s">
        <v>2626</v>
      </c>
      <c r="E412" s="111">
        <v>8.1</v>
      </c>
      <c r="F412" s="93">
        <v>30</v>
      </c>
      <c r="G412" s="95" t="s">
        <v>2725</v>
      </c>
    </row>
    <row r="413" spans="1:7" ht="16.05" customHeight="1">
      <c r="A413" s="93" t="s">
        <v>2585</v>
      </c>
      <c r="B413" s="93" t="s">
        <v>533</v>
      </c>
      <c r="C413" s="93" t="s">
        <v>2510</v>
      </c>
      <c r="D413" s="93" t="s">
        <v>2638</v>
      </c>
      <c r="E413" s="111">
        <v>9.9</v>
      </c>
      <c r="F413" s="93">
        <v>25</v>
      </c>
      <c r="G413" s="95" t="s">
        <v>2726</v>
      </c>
    </row>
    <row r="414" spans="1:7" ht="16.05" customHeight="1">
      <c r="A414" s="93" t="s">
        <v>2585</v>
      </c>
      <c r="B414" s="93" t="s">
        <v>533</v>
      </c>
      <c r="C414" s="93" t="s">
        <v>2511</v>
      </c>
      <c r="D414" s="93" t="s">
        <v>2639</v>
      </c>
      <c r="E414" s="111">
        <v>14.5</v>
      </c>
      <c r="F414" s="93">
        <v>18</v>
      </c>
      <c r="G414" s="95" t="s">
        <v>2727</v>
      </c>
    </row>
    <row r="415" spans="1:7" ht="16.05" customHeight="1">
      <c r="A415" s="93" t="s">
        <v>2585</v>
      </c>
      <c r="B415" s="93" t="s">
        <v>533</v>
      </c>
      <c r="C415" s="93" t="s">
        <v>2512</v>
      </c>
      <c r="D415" s="93" t="s">
        <v>2640</v>
      </c>
      <c r="E415" s="111">
        <v>9.9</v>
      </c>
      <c r="F415" s="93">
        <v>20</v>
      </c>
      <c r="G415" s="95" t="s">
        <v>2728</v>
      </c>
    </row>
    <row r="416" spans="1:7" ht="16.05" customHeight="1">
      <c r="A416" s="93" t="s">
        <v>2585</v>
      </c>
      <c r="B416" s="93" t="s">
        <v>533</v>
      </c>
      <c r="C416" s="93" t="s">
        <v>2513</v>
      </c>
      <c r="D416" s="93" t="s">
        <v>2514</v>
      </c>
      <c r="E416" s="111">
        <v>35.4</v>
      </c>
      <c r="F416" s="93">
        <v>8</v>
      </c>
      <c r="G416" s="95" t="s">
        <v>2729</v>
      </c>
    </row>
    <row r="417" spans="1:7" ht="16.05" customHeight="1">
      <c r="A417" s="93" t="s">
        <v>2585</v>
      </c>
      <c r="B417" s="93" t="s">
        <v>533</v>
      </c>
      <c r="C417" s="93" t="s">
        <v>2515</v>
      </c>
      <c r="D417" s="93" t="s">
        <v>2627</v>
      </c>
      <c r="E417" s="111">
        <v>11.3</v>
      </c>
      <c r="F417" s="93">
        <v>10</v>
      </c>
      <c r="G417" s="95" t="s">
        <v>2730</v>
      </c>
    </row>
    <row r="418" spans="1:7" ht="16.05" customHeight="1">
      <c r="A418" s="93" t="s">
        <v>2585</v>
      </c>
      <c r="B418" s="93" t="s">
        <v>533</v>
      </c>
      <c r="C418" s="93" t="s">
        <v>2516</v>
      </c>
      <c r="D418" s="93" t="s">
        <v>2641</v>
      </c>
      <c r="E418" s="111">
        <v>35.4</v>
      </c>
      <c r="F418" s="93">
        <v>10</v>
      </c>
      <c r="G418" s="95" t="s">
        <v>2731</v>
      </c>
    </row>
    <row r="419" spans="1:7" ht="16.05" customHeight="1">
      <c r="A419" s="93" t="s">
        <v>2585</v>
      </c>
      <c r="B419" s="93" t="s">
        <v>533</v>
      </c>
      <c r="C419" s="93" t="s">
        <v>2517</v>
      </c>
      <c r="D419" s="93" t="s">
        <v>2628</v>
      </c>
      <c r="E419" s="111">
        <v>14.05</v>
      </c>
      <c r="F419" s="93">
        <v>20</v>
      </c>
      <c r="G419" s="95" t="s">
        <v>2732</v>
      </c>
    </row>
    <row r="420" spans="1:7" ht="16.05" customHeight="1">
      <c r="A420" s="93" t="s">
        <v>2585</v>
      </c>
      <c r="B420" s="93" t="s">
        <v>533</v>
      </c>
      <c r="C420" s="93" t="s">
        <v>2518</v>
      </c>
      <c r="D420" s="93" t="s">
        <v>2642</v>
      </c>
      <c r="E420" s="111">
        <v>16.55</v>
      </c>
      <c r="F420" s="93">
        <v>14</v>
      </c>
      <c r="G420" s="95" t="s">
        <v>2733</v>
      </c>
    </row>
    <row r="421" spans="1:7" ht="16.05" customHeight="1">
      <c r="A421" s="93" t="s">
        <v>2585</v>
      </c>
      <c r="B421" s="93" t="s">
        <v>533</v>
      </c>
      <c r="C421" s="93" t="s">
        <v>2519</v>
      </c>
      <c r="D421" s="93" t="s">
        <v>2643</v>
      </c>
      <c r="E421" s="111">
        <v>16.55</v>
      </c>
      <c r="F421" s="93">
        <v>15</v>
      </c>
      <c r="G421" s="95" t="s">
        <v>2734</v>
      </c>
    </row>
    <row r="422" spans="1:7" ht="16.05" customHeight="1">
      <c r="A422" s="93" t="s">
        <v>2585</v>
      </c>
      <c r="B422" s="93" t="s">
        <v>533</v>
      </c>
      <c r="C422" s="93" t="s">
        <v>2520</v>
      </c>
      <c r="D422" s="93" t="s">
        <v>2644</v>
      </c>
      <c r="E422" s="111">
        <v>16.55</v>
      </c>
      <c r="F422" s="93">
        <v>12</v>
      </c>
      <c r="G422" s="95" t="s">
        <v>2735</v>
      </c>
    </row>
    <row r="423" spans="1:7" ht="16.05" customHeight="1">
      <c r="A423" s="93" t="s">
        <v>2585</v>
      </c>
      <c r="B423" s="93" t="s">
        <v>533</v>
      </c>
      <c r="C423" s="93" t="s">
        <v>2521</v>
      </c>
      <c r="D423" s="93" t="s">
        <v>2629</v>
      </c>
      <c r="E423" s="111">
        <v>10.1</v>
      </c>
      <c r="F423" s="93">
        <v>25</v>
      </c>
      <c r="G423" s="95" t="s">
        <v>2736</v>
      </c>
    </row>
    <row r="424" spans="1:7" ht="16.05" customHeight="1">
      <c r="A424" s="93" t="s">
        <v>2585</v>
      </c>
      <c r="B424" s="93" t="s">
        <v>533</v>
      </c>
      <c r="C424" s="93" t="s">
        <v>2522</v>
      </c>
      <c r="D424" s="93" t="s">
        <v>2645</v>
      </c>
      <c r="E424" s="111">
        <v>12.6</v>
      </c>
      <c r="F424" s="93">
        <v>15</v>
      </c>
      <c r="G424" s="95" t="s">
        <v>2737</v>
      </c>
    </row>
    <row r="425" spans="1:7" ht="16.05" customHeight="1">
      <c r="A425" s="93" t="s">
        <v>2585</v>
      </c>
      <c r="B425" s="93" t="s">
        <v>533</v>
      </c>
      <c r="C425" s="93" t="s">
        <v>2523</v>
      </c>
      <c r="D425" s="93" t="s">
        <v>2524</v>
      </c>
      <c r="E425" s="111">
        <v>23.4</v>
      </c>
      <c r="F425" s="93">
        <v>10</v>
      </c>
      <c r="G425" s="95" t="s">
        <v>2738</v>
      </c>
    </row>
    <row r="426" spans="1:7" ht="16.05" customHeight="1">
      <c r="A426" s="93" t="s">
        <v>2585</v>
      </c>
      <c r="B426" s="93" t="s">
        <v>533</v>
      </c>
      <c r="C426" s="93" t="s">
        <v>2525</v>
      </c>
      <c r="D426" s="93" t="s">
        <v>2526</v>
      </c>
      <c r="E426" s="111">
        <v>23.45</v>
      </c>
      <c r="F426" s="93">
        <v>15</v>
      </c>
      <c r="G426" s="95" t="s">
        <v>2739</v>
      </c>
    </row>
    <row r="427" spans="1:7" ht="16.05" customHeight="1">
      <c r="A427" s="93" t="s">
        <v>2585</v>
      </c>
      <c r="B427" s="93" t="s">
        <v>533</v>
      </c>
      <c r="C427" s="93" t="s">
        <v>2527</v>
      </c>
      <c r="D427" s="93" t="s">
        <v>2630</v>
      </c>
      <c r="E427" s="111">
        <v>9</v>
      </c>
      <c r="F427" s="93">
        <v>30</v>
      </c>
      <c r="G427" s="95" t="s">
        <v>2740</v>
      </c>
    </row>
    <row r="428" spans="1:7" ht="16.05" customHeight="1">
      <c r="A428" s="93" t="s">
        <v>2585</v>
      </c>
      <c r="B428" s="93" t="s">
        <v>533</v>
      </c>
      <c r="C428" s="93" t="s">
        <v>2528</v>
      </c>
      <c r="D428" s="93" t="s">
        <v>2646</v>
      </c>
      <c r="E428" s="111">
        <v>11.6</v>
      </c>
      <c r="F428" s="93">
        <v>25</v>
      </c>
      <c r="G428" s="95" t="s">
        <v>2741</v>
      </c>
    </row>
    <row r="429" spans="1:7" ht="16.05" customHeight="1">
      <c r="A429" s="93" t="s">
        <v>2585</v>
      </c>
      <c r="B429" s="93" t="s">
        <v>533</v>
      </c>
      <c r="C429" s="93" t="s">
        <v>2529</v>
      </c>
      <c r="D429" s="93" t="s">
        <v>2647</v>
      </c>
      <c r="E429" s="111">
        <v>23.45</v>
      </c>
      <c r="F429" s="93">
        <v>15</v>
      </c>
      <c r="G429" s="95" t="s">
        <v>2742</v>
      </c>
    </row>
    <row r="430" spans="1:7" ht="16.05" customHeight="1">
      <c r="A430" s="93" t="s">
        <v>2585</v>
      </c>
      <c r="B430" s="93" t="s">
        <v>533</v>
      </c>
      <c r="C430" s="93" t="s">
        <v>2530</v>
      </c>
      <c r="D430" s="93" t="s">
        <v>2648</v>
      </c>
      <c r="E430" s="111">
        <v>10.8</v>
      </c>
      <c r="F430" s="93">
        <v>18</v>
      </c>
      <c r="G430" s="95" t="s">
        <v>2743</v>
      </c>
    </row>
    <row r="431" spans="1:7" ht="16.05" customHeight="1">
      <c r="A431" s="93" t="s">
        <v>2585</v>
      </c>
      <c r="B431" s="93" t="s">
        <v>533</v>
      </c>
      <c r="C431" s="93" t="s">
        <v>2531</v>
      </c>
      <c r="D431" s="93" t="s">
        <v>2532</v>
      </c>
      <c r="E431" s="111">
        <v>39.5</v>
      </c>
      <c r="F431" s="93">
        <v>9</v>
      </c>
      <c r="G431" s="95" t="s">
        <v>2744</v>
      </c>
    </row>
    <row r="432" spans="1:7" ht="16.05" customHeight="1">
      <c r="A432" s="93" t="s">
        <v>2585</v>
      </c>
      <c r="B432" s="93" t="s">
        <v>533</v>
      </c>
      <c r="C432" s="93" t="s">
        <v>2533</v>
      </c>
      <c r="D432" s="93" t="s">
        <v>2631</v>
      </c>
      <c r="E432" s="111">
        <v>17.7</v>
      </c>
      <c r="F432" s="93">
        <v>24</v>
      </c>
      <c r="G432" s="95" t="s">
        <v>2745</v>
      </c>
    </row>
    <row r="433" spans="1:7" ht="16.05" customHeight="1">
      <c r="A433" s="93" t="s">
        <v>2585</v>
      </c>
      <c r="B433" s="93" t="s">
        <v>533</v>
      </c>
      <c r="C433" s="93" t="s">
        <v>2534</v>
      </c>
      <c r="D433" s="93" t="s">
        <v>2649</v>
      </c>
      <c r="E433" s="111">
        <v>20.95</v>
      </c>
      <c r="F433" s="93">
        <v>12</v>
      </c>
      <c r="G433" s="95" t="s">
        <v>2746</v>
      </c>
    </row>
    <row r="434" spans="1:7" ht="16.05" customHeight="1">
      <c r="A434" s="93"/>
      <c r="B434" s="93" t="s">
        <v>533</v>
      </c>
      <c r="C434" s="93" t="s">
        <v>761</v>
      </c>
      <c r="D434" s="93" t="s">
        <v>762</v>
      </c>
      <c r="E434" s="94">
        <v>18.45</v>
      </c>
      <c r="F434" s="93">
        <v>1</v>
      </c>
      <c r="G434" s="115" t="s">
        <v>2003</v>
      </c>
    </row>
    <row r="435" spans="1:7" ht="16.05" customHeight="1">
      <c r="A435" s="93"/>
      <c r="B435" s="93" t="s">
        <v>533</v>
      </c>
      <c r="C435" s="93" t="s">
        <v>763</v>
      </c>
      <c r="D435" s="93" t="s">
        <v>764</v>
      </c>
      <c r="E435" s="94">
        <v>20.6</v>
      </c>
      <c r="F435" s="93">
        <v>1</v>
      </c>
      <c r="G435" s="115" t="s">
        <v>2004</v>
      </c>
    </row>
    <row r="436" spans="1:7" ht="16.05" customHeight="1">
      <c r="A436" s="93"/>
      <c r="B436" s="93" t="s">
        <v>533</v>
      </c>
      <c r="C436" s="93" t="s">
        <v>765</v>
      </c>
      <c r="D436" s="93" t="s">
        <v>766</v>
      </c>
      <c r="E436" s="94">
        <v>21.200000000000003</v>
      </c>
      <c r="F436" s="93">
        <v>1</v>
      </c>
      <c r="G436" s="115" t="s">
        <v>2005</v>
      </c>
    </row>
    <row r="437" spans="1:7" ht="16.05" customHeight="1">
      <c r="A437" s="93"/>
      <c r="B437" s="93" t="s">
        <v>533</v>
      </c>
      <c r="C437" s="93" t="s">
        <v>767</v>
      </c>
      <c r="D437" s="93" t="s">
        <v>768</v>
      </c>
      <c r="E437" s="94">
        <v>23.950000000000003</v>
      </c>
      <c r="F437" s="93">
        <v>1</v>
      </c>
      <c r="G437" s="115" t="s">
        <v>2006</v>
      </c>
    </row>
    <row r="438" spans="1:7" ht="16.05" customHeight="1">
      <c r="A438" s="93"/>
      <c r="B438" s="93" t="s">
        <v>769</v>
      </c>
      <c r="C438" s="98" t="s">
        <v>2747</v>
      </c>
      <c r="D438" s="93" t="s">
        <v>770</v>
      </c>
      <c r="E438" s="94">
        <v>2150</v>
      </c>
      <c r="F438" s="93">
        <v>1</v>
      </c>
      <c r="G438" s="97" t="s">
        <v>2007</v>
      </c>
    </row>
    <row r="439" spans="1:7" ht="16.05" customHeight="1">
      <c r="A439" s="93"/>
      <c r="B439" s="93" t="s">
        <v>769</v>
      </c>
      <c r="C439" s="98" t="s">
        <v>2749</v>
      </c>
      <c r="D439" s="93" t="s">
        <v>772</v>
      </c>
      <c r="E439" s="94">
        <v>505</v>
      </c>
      <c r="F439" s="93">
        <v>1</v>
      </c>
      <c r="G439" s="97" t="s">
        <v>2009</v>
      </c>
    </row>
    <row r="440" spans="1:7" ht="16.05" customHeight="1">
      <c r="A440" s="93"/>
      <c r="B440" s="93" t="s">
        <v>769</v>
      </c>
      <c r="C440" s="98" t="s">
        <v>2750</v>
      </c>
      <c r="D440" s="93" t="s">
        <v>773</v>
      </c>
      <c r="E440" s="94">
        <v>595</v>
      </c>
      <c r="F440" s="93">
        <v>1</v>
      </c>
      <c r="G440" s="97" t="s">
        <v>2010</v>
      </c>
    </row>
    <row r="441" spans="1:7" ht="16.05" customHeight="1">
      <c r="A441" s="93"/>
      <c r="B441" s="93" t="s">
        <v>769</v>
      </c>
      <c r="C441" s="98" t="s">
        <v>2751</v>
      </c>
      <c r="D441" s="93" t="s">
        <v>774</v>
      </c>
      <c r="E441" s="94">
        <v>715</v>
      </c>
      <c r="F441" s="93">
        <v>1</v>
      </c>
      <c r="G441" s="97" t="s">
        <v>2011</v>
      </c>
    </row>
    <row r="442" spans="1:7" ht="16.05" customHeight="1">
      <c r="A442" s="93"/>
      <c r="B442" s="93" t="s">
        <v>769</v>
      </c>
      <c r="C442" s="98" t="s">
        <v>2752</v>
      </c>
      <c r="D442" s="93" t="s">
        <v>775</v>
      </c>
      <c r="E442" s="94">
        <v>760</v>
      </c>
      <c r="F442" s="93">
        <v>1</v>
      </c>
      <c r="G442" s="97" t="s">
        <v>2012</v>
      </c>
    </row>
    <row r="443" spans="1:7" ht="16.05" customHeight="1">
      <c r="A443" s="93"/>
      <c r="B443" s="93" t="s">
        <v>769</v>
      </c>
      <c r="C443" s="98" t="s">
        <v>2753</v>
      </c>
      <c r="D443" s="93" t="s">
        <v>776</v>
      </c>
      <c r="E443" s="94">
        <v>140</v>
      </c>
      <c r="F443" s="93">
        <v>1</v>
      </c>
      <c r="G443" s="97" t="s">
        <v>2013</v>
      </c>
    </row>
    <row r="444" spans="1:7" ht="16.05" customHeight="1">
      <c r="A444" s="93"/>
      <c r="B444" s="93" t="s">
        <v>769</v>
      </c>
      <c r="C444" s="98" t="s">
        <v>2754</v>
      </c>
      <c r="D444" s="93" t="s">
        <v>777</v>
      </c>
      <c r="E444" s="94">
        <v>160</v>
      </c>
      <c r="F444" s="93">
        <v>1</v>
      </c>
      <c r="G444" s="97" t="s">
        <v>2014</v>
      </c>
    </row>
    <row r="445" spans="1:7" ht="16.05" customHeight="1">
      <c r="A445" s="93"/>
      <c r="B445" s="93" t="s">
        <v>769</v>
      </c>
      <c r="C445" s="98" t="s">
        <v>2755</v>
      </c>
      <c r="D445" s="93" t="s">
        <v>778</v>
      </c>
      <c r="E445" s="94">
        <v>396</v>
      </c>
      <c r="F445" s="93">
        <v>1</v>
      </c>
      <c r="G445" s="97" t="s">
        <v>2015</v>
      </c>
    </row>
    <row r="446" spans="1:7" ht="16.05" customHeight="1">
      <c r="A446" s="93"/>
      <c r="B446" s="93" t="s">
        <v>769</v>
      </c>
      <c r="C446" s="98" t="s">
        <v>2756</v>
      </c>
      <c r="D446" s="93" t="s">
        <v>779</v>
      </c>
      <c r="E446" s="94">
        <v>354</v>
      </c>
      <c r="F446" s="93">
        <v>1</v>
      </c>
      <c r="G446" s="97" t="s">
        <v>2016</v>
      </c>
    </row>
    <row r="447" spans="1:7" ht="16.05" customHeight="1">
      <c r="A447" s="93"/>
      <c r="B447" s="93" t="s">
        <v>769</v>
      </c>
      <c r="C447" s="98" t="s">
        <v>2757</v>
      </c>
      <c r="D447" s="93" t="s">
        <v>780</v>
      </c>
      <c r="E447" s="94">
        <v>239</v>
      </c>
      <c r="F447" s="93">
        <v>1</v>
      </c>
      <c r="G447" s="97" t="s">
        <v>2017</v>
      </c>
    </row>
    <row r="448" spans="1:7" ht="16.05" customHeight="1">
      <c r="A448" s="93"/>
      <c r="B448" s="93" t="s">
        <v>769</v>
      </c>
      <c r="C448" s="98" t="s">
        <v>2758</v>
      </c>
      <c r="D448" s="93" t="s">
        <v>781</v>
      </c>
      <c r="E448" s="94">
        <v>135</v>
      </c>
      <c r="F448" s="93">
        <v>1</v>
      </c>
      <c r="G448" s="97" t="s">
        <v>2018</v>
      </c>
    </row>
    <row r="449" spans="1:7" ht="16.05" customHeight="1">
      <c r="A449" s="93"/>
      <c r="B449" s="93" t="s">
        <v>769</v>
      </c>
      <c r="C449" s="98" t="s">
        <v>2759</v>
      </c>
      <c r="D449" s="93" t="s">
        <v>782</v>
      </c>
      <c r="E449" s="94">
        <v>1390</v>
      </c>
      <c r="F449" s="93">
        <v>1</v>
      </c>
      <c r="G449" s="97" t="s">
        <v>2019</v>
      </c>
    </row>
    <row r="450" spans="1:7" ht="16.05" customHeight="1">
      <c r="A450" s="93"/>
      <c r="B450" s="93" t="s">
        <v>769</v>
      </c>
      <c r="C450" s="98" t="s">
        <v>2760</v>
      </c>
      <c r="D450" s="93" t="s">
        <v>783</v>
      </c>
      <c r="E450" s="94">
        <v>1210</v>
      </c>
      <c r="F450" s="93">
        <v>1</v>
      </c>
      <c r="G450" s="97" t="s">
        <v>2020</v>
      </c>
    </row>
    <row r="451" spans="1:7" ht="16.05" customHeight="1">
      <c r="A451" s="93"/>
      <c r="B451" s="93" t="s">
        <v>769</v>
      </c>
      <c r="C451" s="98" t="s">
        <v>2761</v>
      </c>
      <c r="D451" s="93" t="s">
        <v>784</v>
      </c>
      <c r="E451" s="94">
        <v>1180</v>
      </c>
      <c r="F451" s="93">
        <v>1</v>
      </c>
      <c r="G451" s="97" t="s">
        <v>2021</v>
      </c>
    </row>
    <row r="452" spans="1:7" ht="16.05" customHeight="1">
      <c r="A452" s="93"/>
      <c r="B452" s="93" t="s">
        <v>769</v>
      </c>
      <c r="C452" s="98" t="s">
        <v>2762</v>
      </c>
      <c r="D452" s="93" t="s">
        <v>785</v>
      </c>
      <c r="E452" s="94">
        <v>342</v>
      </c>
      <c r="F452" s="93">
        <v>1</v>
      </c>
      <c r="G452" s="97" t="s">
        <v>2022</v>
      </c>
    </row>
    <row r="453" spans="1:7" ht="16.05" customHeight="1">
      <c r="A453" s="93"/>
      <c r="B453" s="93" t="s">
        <v>769</v>
      </c>
      <c r="C453" s="98" t="s">
        <v>2763</v>
      </c>
      <c r="D453" s="93" t="s">
        <v>786</v>
      </c>
      <c r="E453" s="94">
        <v>67.900000000000006</v>
      </c>
      <c r="F453" s="93">
        <v>1</v>
      </c>
      <c r="G453" s="97" t="s">
        <v>2023</v>
      </c>
    </row>
    <row r="454" spans="1:7" ht="16.05" customHeight="1">
      <c r="A454" s="93"/>
      <c r="B454" s="93" t="s">
        <v>769</v>
      </c>
      <c r="C454" s="98" t="s">
        <v>2764</v>
      </c>
      <c r="D454" s="93" t="s">
        <v>787</v>
      </c>
      <c r="E454" s="94">
        <v>144</v>
      </c>
      <c r="F454" s="93">
        <v>1</v>
      </c>
      <c r="G454" s="97" t="s">
        <v>2024</v>
      </c>
    </row>
    <row r="455" spans="1:7" ht="16.05" customHeight="1">
      <c r="A455" s="93"/>
      <c r="B455" s="93" t="s">
        <v>769</v>
      </c>
      <c r="C455" s="98" t="s">
        <v>2765</v>
      </c>
      <c r="D455" s="93" t="s">
        <v>788</v>
      </c>
      <c r="E455" s="94">
        <v>155</v>
      </c>
      <c r="F455" s="93">
        <v>1</v>
      </c>
      <c r="G455" s="97" t="s">
        <v>2025</v>
      </c>
    </row>
    <row r="456" spans="1:7" ht="16.05" customHeight="1">
      <c r="A456" s="93"/>
      <c r="B456" s="93" t="s">
        <v>769</v>
      </c>
      <c r="C456" s="98" t="s">
        <v>2766</v>
      </c>
      <c r="D456" s="93" t="s">
        <v>789</v>
      </c>
      <c r="E456" s="94">
        <v>171</v>
      </c>
      <c r="F456" s="93">
        <v>1</v>
      </c>
      <c r="G456" s="97" t="s">
        <v>2026</v>
      </c>
    </row>
    <row r="457" spans="1:7" ht="16.05" customHeight="1">
      <c r="A457" s="93"/>
      <c r="B457" s="93" t="s">
        <v>769</v>
      </c>
      <c r="C457" s="98" t="s">
        <v>2767</v>
      </c>
      <c r="D457" s="93" t="s">
        <v>790</v>
      </c>
      <c r="E457" s="94">
        <v>193</v>
      </c>
      <c r="F457" s="93">
        <v>1</v>
      </c>
      <c r="G457" s="97" t="s">
        <v>2027</v>
      </c>
    </row>
    <row r="458" spans="1:7" ht="16.05" customHeight="1">
      <c r="A458" s="93"/>
      <c r="B458" s="93" t="s">
        <v>769</v>
      </c>
      <c r="C458" s="98" t="s">
        <v>2768</v>
      </c>
      <c r="D458" s="93" t="s">
        <v>791</v>
      </c>
      <c r="E458" s="94">
        <v>196</v>
      </c>
      <c r="F458" s="93">
        <v>1</v>
      </c>
      <c r="G458" s="97" t="s">
        <v>2028</v>
      </c>
    </row>
    <row r="459" spans="1:7" ht="16.05" customHeight="1">
      <c r="A459" s="93"/>
      <c r="B459" s="93" t="s">
        <v>769</v>
      </c>
      <c r="C459" s="98" t="s">
        <v>2769</v>
      </c>
      <c r="D459" s="93" t="s">
        <v>792</v>
      </c>
      <c r="E459" s="94">
        <v>226</v>
      </c>
      <c r="F459" s="93">
        <v>1</v>
      </c>
      <c r="G459" s="97" t="s">
        <v>2029</v>
      </c>
    </row>
    <row r="460" spans="1:7" ht="16.05" customHeight="1">
      <c r="A460" s="93"/>
      <c r="B460" s="93" t="s">
        <v>769</v>
      </c>
      <c r="C460" s="98" t="s">
        <v>2770</v>
      </c>
      <c r="D460" s="93" t="s">
        <v>793</v>
      </c>
      <c r="E460" s="94">
        <v>472</v>
      </c>
      <c r="F460" s="93">
        <v>1</v>
      </c>
      <c r="G460" s="97" t="s">
        <v>2030</v>
      </c>
    </row>
    <row r="461" spans="1:7" ht="16.05" customHeight="1">
      <c r="A461" s="93"/>
      <c r="B461" s="93" t="s">
        <v>769</v>
      </c>
      <c r="C461" s="98" t="s">
        <v>2771</v>
      </c>
      <c r="D461" s="93" t="s">
        <v>794</v>
      </c>
      <c r="E461" s="94">
        <v>63</v>
      </c>
      <c r="F461" s="93">
        <v>1</v>
      </c>
      <c r="G461" s="97" t="s">
        <v>2031</v>
      </c>
    </row>
    <row r="462" spans="1:7" ht="16.05" customHeight="1">
      <c r="A462" s="93"/>
      <c r="B462" s="93" t="s">
        <v>769</v>
      </c>
      <c r="C462" s="98" t="s">
        <v>2772</v>
      </c>
      <c r="D462" s="93" t="s">
        <v>795</v>
      </c>
      <c r="E462" s="94">
        <v>478</v>
      </c>
      <c r="F462" s="93">
        <v>1</v>
      </c>
      <c r="G462" s="97" t="s">
        <v>2032</v>
      </c>
    </row>
    <row r="463" spans="1:7" ht="16.05" customHeight="1">
      <c r="A463" s="93"/>
      <c r="B463" s="93" t="s">
        <v>769</v>
      </c>
      <c r="C463" s="98" t="s">
        <v>2773</v>
      </c>
      <c r="D463" s="93" t="s">
        <v>1567</v>
      </c>
      <c r="E463" s="117">
        <v>150</v>
      </c>
      <c r="F463" s="93">
        <v>1</v>
      </c>
      <c r="G463" s="95" t="s">
        <v>2774</v>
      </c>
    </row>
    <row r="464" spans="1:7" ht="16.05" customHeight="1">
      <c r="A464" s="93"/>
      <c r="B464" s="93" t="s">
        <v>796</v>
      </c>
      <c r="C464" s="98" t="s">
        <v>2775</v>
      </c>
      <c r="D464" s="93" t="s">
        <v>797</v>
      </c>
      <c r="E464" s="94">
        <v>12.331</v>
      </c>
      <c r="F464" s="93">
        <v>1</v>
      </c>
      <c r="G464" s="97" t="s">
        <v>2033</v>
      </c>
    </row>
    <row r="465" spans="1:7" ht="16.05" customHeight="1">
      <c r="A465" s="93"/>
      <c r="B465" s="93" t="s">
        <v>796</v>
      </c>
      <c r="C465" s="98" t="s">
        <v>2776</v>
      </c>
      <c r="D465" s="93" t="s">
        <v>798</v>
      </c>
      <c r="E465" s="94">
        <v>10.9725</v>
      </c>
      <c r="F465" s="93">
        <v>1</v>
      </c>
      <c r="G465" s="97" t="s">
        <v>2034</v>
      </c>
    </row>
    <row r="466" spans="1:7" ht="16.05" customHeight="1">
      <c r="A466" s="93"/>
      <c r="B466" s="93" t="s">
        <v>796</v>
      </c>
      <c r="C466" s="98" t="s">
        <v>2777</v>
      </c>
      <c r="D466" s="93" t="s">
        <v>799</v>
      </c>
      <c r="E466" s="94">
        <v>37.724499999999999</v>
      </c>
      <c r="F466" s="93">
        <v>1</v>
      </c>
      <c r="G466" s="97" t="s">
        <v>2035</v>
      </c>
    </row>
    <row r="467" spans="1:7" ht="16.05" customHeight="1">
      <c r="A467" s="93"/>
      <c r="B467" s="93" t="s">
        <v>796</v>
      </c>
      <c r="C467" s="98" t="s">
        <v>2778</v>
      </c>
      <c r="D467" s="93" t="s">
        <v>800</v>
      </c>
      <c r="E467" s="94">
        <v>43.785499999999999</v>
      </c>
      <c r="F467" s="93">
        <v>1</v>
      </c>
      <c r="G467" s="97" t="s">
        <v>2036</v>
      </c>
    </row>
    <row r="468" spans="1:7" ht="16.05" customHeight="1">
      <c r="A468" s="93"/>
      <c r="B468" s="93" t="s">
        <v>796</v>
      </c>
      <c r="C468" s="98" t="s">
        <v>2779</v>
      </c>
      <c r="D468" s="93" t="s">
        <v>801</v>
      </c>
      <c r="E468" s="94">
        <v>59.146999999999998</v>
      </c>
      <c r="F468" s="93">
        <v>1</v>
      </c>
      <c r="G468" s="97" t="s">
        <v>2037</v>
      </c>
    </row>
    <row r="469" spans="1:7" ht="16.05" customHeight="1">
      <c r="A469" s="93"/>
      <c r="B469" s="93" t="s">
        <v>796</v>
      </c>
      <c r="C469" s="98" t="s">
        <v>2780</v>
      </c>
      <c r="D469" s="93" t="s">
        <v>802</v>
      </c>
      <c r="E469" s="94">
        <v>67.611499999999992</v>
      </c>
      <c r="F469" s="93">
        <v>1</v>
      </c>
      <c r="G469" s="97" t="s">
        <v>2038</v>
      </c>
    </row>
    <row r="470" spans="1:7" ht="16.05" customHeight="1">
      <c r="A470" s="93"/>
      <c r="B470" s="93" t="s">
        <v>796</v>
      </c>
      <c r="C470" s="98" t="s">
        <v>2781</v>
      </c>
      <c r="D470" s="93" t="s">
        <v>803</v>
      </c>
      <c r="E470" s="94">
        <v>76.80749999999999</v>
      </c>
      <c r="F470" s="93">
        <v>1</v>
      </c>
      <c r="G470" s="97" t="s">
        <v>2039</v>
      </c>
    </row>
    <row r="471" spans="1:7" ht="16.05" customHeight="1">
      <c r="A471" s="93"/>
      <c r="B471" s="93" t="s">
        <v>796</v>
      </c>
      <c r="C471" s="98" t="s">
        <v>2782</v>
      </c>
      <c r="D471" s="93" t="s">
        <v>804</v>
      </c>
      <c r="E471" s="94">
        <v>99.588499999999996</v>
      </c>
      <c r="F471" s="93">
        <v>1</v>
      </c>
      <c r="G471" s="97" t="s">
        <v>2040</v>
      </c>
    </row>
    <row r="472" spans="1:7" ht="16.05" customHeight="1">
      <c r="A472" s="93"/>
      <c r="B472" s="93" t="s">
        <v>796</v>
      </c>
      <c r="C472" s="98" t="s">
        <v>2783</v>
      </c>
      <c r="D472" s="93" t="s">
        <v>805</v>
      </c>
      <c r="E472" s="94">
        <v>127.49</v>
      </c>
      <c r="F472" s="93">
        <v>1</v>
      </c>
      <c r="G472" s="97" t="s">
        <v>2041</v>
      </c>
    </row>
    <row r="473" spans="1:7" ht="16.05" customHeight="1">
      <c r="A473" s="93"/>
      <c r="B473" s="93" t="s">
        <v>796</v>
      </c>
      <c r="C473" s="98" t="s">
        <v>2784</v>
      </c>
      <c r="D473" s="93" t="s">
        <v>806</v>
      </c>
      <c r="E473" s="94">
        <v>29.259999999999998</v>
      </c>
      <c r="F473" s="93">
        <v>1</v>
      </c>
      <c r="G473" s="97" t="s">
        <v>2042</v>
      </c>
    </row>
    <row r="474" spans="1:7" ht="16.05" customHeight="1">
      <c r="A474" s="93"/>
      <c r="B474" s="93" t="s">
        <v>796</v>
      </c>
      <c r="C474" s="98" t="s">
        <v>2785</v>
      </c>
      <c r="D474" s="93" t="s">
        <v>807</v>
      </c>
      <c r="E474" s="94">
        <v>52.563499999999991</v>
      </c>
      <c r="F474" s="93">
        <v>1</v>
      </c>
      <c r="G474" s="97" t="s">
        <v>2043</v>
      </c>
    </row>
    <row r="475" spans="1:7" ht="16.05" customHeight="1">
      <c r="A475" s="93"/>
      <c r="B475" s="93" t="s">
        <v>796</v>
      </c>
      <c r="C475" s="98" t="s">
        <v>2786</v>
      </c>
      <c r="D475" s="93" t="s">
        <v>808</v>
      </c>
      <c r="E475" s="94">
        <v>57.683999999999997</v>
      </c>
      <c r="F475" s="93">
        <v>1</v>
      </c>
      <c r="G475" s="97" t="s">
        <v>2044</v>
      </c>
    </row>
    <row r="476" spans="1:7" ht="16.05" customHeight="1">
      <c r="A476" s="93"/>
      <c r="B476" s="93" t="s">
        <v>796</v>
      </c>
      <c r="C476" s="98" t="s">
        <v>2787</v>
      </c>
      <c r="D476" s="93" t="s">
        <v>809</v>
      </c>
      <c r="E476" s="94">
        <v>73.672499999999999</v>
      </c>
      <c r="F476" s="93">
        <v>1</v>
      </c>
      <c r="G476" s="97" t="s">
        <v>2045</v>
      </c>
    </row>
    <row r="477" spans="1:7" ht="16.05" customHeight="1">
      <c r="A477" s="93"/>
      <c r="B477" s="93" t="s">
        <v>796</v>
      </c>
      <c r="C477" s="98" t="s">
        <v>2788</v>
      </c>
      <c r="D477" s="93" t="s">
        <v>810</v>
      </c>
      <c r="E477" s="94">
        <v>106.58999999999999</v>
      </c>
      <c r="F477" s="93">
        <v>1</v>
      </c>
      <c r="G477" s="97" t="s">
        <v>2046</v>
      </c>
    </row>
    <row r="478" spans="1:7" ht="16.05" customHeight="1">
      <c r="A478" s="93"/>
      <c r="B478" s="93" t="s">
        <v>796</v>
      </c>
      <c r="C478" s="98" t="s">
        <v>2789</v>
      </c>
      <c r="D478" s="93" t="s">
        <v>811</v>
      </c>
      <c r="E478" s="94">
        <v>134.80499999999998</v>
      </c>
      <c r="F478" s="93">
        <v>1</v>
      </c>
      <c r="G478" s="97" t="s">
        <v>2047</v>
      </c>
    </row>
    <row r="479" spans="1:7" ht="16.05" customHeight="1">
      <c r="A479" s="93"/>
      <c r="B479" s="93" t="s">
        <v>796</v>
      </c>
      <c r="C479" s="98" t="s">
        <v>2790</v>
      </c>
      <c r="D479" s="93" t="s">
        <v>812</v>
      </c>
      <c r="E479" s="94">
        <v>52.563499999999991</v>
      </c>
      <c r="F479" s="93">
        <v>1</v>
      </c>
      <c r="G479" s="97" t="s">
        <v>2048</v>
      </c>
    </row>
    <row r="480" spans="1:7" ht="16.05" customHeight="1">
      <c r="A480" s="93"/>
      <c r="B480" s="93" t="s">
        <v>796</v>
      </c>
      <c r="C480" s="98" t="s">
        <v>2791</v>
      </c>
      <c r="D480" s="93" t="s">
        <v>813</v>
      </c>
      <c r="E480" s="94">
        <v>57.683999999999997</v>
      </c>
      <c r="F480" s="93">
        <v>1</v>
      </c>
      <c r="G480" s="97" t="s">
        <v>2049</v>
      </c>
    </row>
    <row r="481" spans="1:7" ht="16.05" customHeight="1">
      <c r="A481" s="93"/>
      <c r="B481" s="93" t="s">
        <v>796</v>
      </c>
      <c r="C481" s="98" t="s">
        <v>2792</v>
      </c>
      <c r="D481" s="93" t="s">
        <v>814</v>
      </c>
      <c r="E481" s="94">
        <v>73.672499999999999</v>
      </c>
      <c r="F481" s="93">
        <v>1</v>
      </c>
      <c r="G481" s="97" t="s">
        <v>2050</v>
      </c>
    </row>
    <row r="482" spans="1:7" ht="16.05" customHeight="1">
      <c r="A482" s="93"/>
      <c r="B482" s="93" t="s">
        <v>796</v>
      </c>
      <c r="C482" s="98" t="s">
        <v>2793</v>
      </c>
      <c r="D482" s="93" t="s">
        <v>815</v>
      </c>
      <c r="E482" s="94">
        <v>105.54499999999999</v>
      </c>
      <c r="F482" s="93">
        <v>1</v>
      </c>
      <c r="G482" s="97" t="s">
        <v>2051</v>
      </c>
    </row>
    <row r="483" spans="1:7" ht="16.05" customHeight="1">
      <c r="A483" s="93"/>
      <c r="B483" s="93" t="s">
        <v>816</v>
      </c>
      <c r="C483" s="98" t="s">
        <v>2794</v>
      </c>
      <c r="D483" s="93" t="s">
        <v>817</v>
      </c>
      <c r="E483" s="94">
        <v>12.331</v>
      </c>
      <c r="F483" s="93">
        <v>1</v>
      </c>
      <c r="G483" s="97" t="s">
        <v>2052</v>
      </c>
    </row>
    <row r="484" spans="1:7" ht="16.05" customHeight="1">
      <c r="A484" s="93"/>
      <c r="B484" s="93" t="s">
        <v>816</v>
      </c>
      <c r="C484" s="98" t="s">
        <v>2795</v>
      </c>
      <c r="D484" s="93" t="s">
        <v>818</v>
      </c>
      <c r="E484" s="94">
        <v>10.9725</v>
      </c>
      <c r="F484" s="93">
        <v>1</v>
      </c>
      <c r="G484" s="97" t="s">
        <v>2053</v>
      </c>
    </row>
    <row r="485" spans="1:7" ht="16.05" customHeight="1">
      <c r="A485" s="93"/>
      <c r="B485" s="93" t="s">
        <v>816</v>
      </c>
      <c r="C485" s="98" t="s">
        <v>2796</v>
      </c>
      <c r="D485" s="93" t="s">
        <v>819</v>
      </c>
      <c r="E485" s="94">
        <v>37.724499999999999</v>
      </c>
      <c r="F485" s="93">
        <v>1</v>
      </c>
      <c r="G485" s="97" t="s">
        <v>2054</v>
      </c>
    </row>
    <row r="486" spans="1:7" ht="16.05" customHeight="1">
      <c r="A486" s="93"/>
      <c r="B486" s="93" t="s">
        <v>816</v>
      </c>
      <c r="C486" s="98" t="s">
        <v>2797</v>
      </c>
      <c r="D486" s="93" t="s">
        <v>820</v>
      </c>
      <c r="E486" s="94">
        <v>43.785499999999999</v>
      </c>
      <c r="F486" s="93">
        <v>1</v>
      </c>
      <c r="G486" s="97" t="s">
        <v>2055</v>
      </c>
    </row>
    <row r="487" spans="1:7" ht="16.05" customHeight="1">
      <c r="A487" s="93"/>
      <c r="B487" s="93" t="s">
        <v>816</v>
      </c>
      <c r="C487" s="98" t="s">
        <v>2798</v>
      </c>
      <c r="D487" s="93" t="s">
        <v>821</v>
      </c>
      <c r="E487" s="94">
        <v>59.042499999999997</v>
      </c>
      <c r="F487" s="93">
        <v>1</v>
      </c>
      <c r="G487" s="97" t="s">
        <v>2056</v>
      </c>
    </row>
    <row r="488" spans="1:7" ht="16.05" customHeight="1">
      <c r="A488" s="93"/>
      <c r="B488" s="93" t="s">
        <v>816</v>
      </c>
      <c r="C488" s="98" t="s">
        <v>2799</v>
      </c>
      <c r="D488" s="93" t="s">
        <v>822</v>
      </c>
      <c r="E488" s="94">
        <v>65.730499999999992</v>
      </c>
      <c r="F488" s="93">
        <v>1</v>
      </c>
      <c r="G488" s="97" t="s">
        <v>2057</v>
      </c>
    </row>
    <row r="489" spans="1:7" ht="16.05" customHeight="1">
      <c r="A489" s="93"/>
      <c r="B489" s="93" t="s">
        <v>816</v>
      </c>
      <c r="C489" s="98" t="s">
        <v>2800</v>
      </c>
      <c r="D489" s="93" t="s">
        <v>823</v>
      </c>
      <c r="E489" s="94">
        <v>99.588499999999996</v>
      </c>
      <c r="F489" s="93">
        <v>1</v>
      </c>
      <c r="G489" s="97" t="s">
        <v>2058</v>
      </c>
    </row>
    <row r="490" spans="1:7" ht="16.05" customHeight="1">
      <c r="A490" s="93"/>
      <c r="B490" s="93" t="s">
        <v>816</v>
      </c>
      <c r="C490" s="98" t="s">
        <v>2801</v>
      </c>
      <c r="D490" s="93" t="s">
        <v>824</v>
      </c>
      <c r="E490" s="94">
        <v>61.341499999999996</v>
      </c>
      <c r="F490" s="93">
        <v>1</v>
      </c>
      <c r="G490" s="97" t="s">
        <v>2059</v>
      </c>
    </row>
    <row r="491" spans="1:7" ht="16.05" customHeight="1">
      <c r="A491" s="93"/>
      <c r="B491" s="93" t="s">
        <v>825</v>
      </c>
      <c r="C491" s="93" t="s">
        <v>826</v>
      </c>
      <c r="D491" s="93" t="s">
        <v>827</v>
      </c>
      <c r="E491" s="94">
        <v>4.34</v>
      </c>
      <c r="F491" s="93">
        <v>10</v>
      </c>
      <c r="G491" s="97" t="s">
        <v>2060</v>
      </c>
    </row>
    <row r="492" spans="1:7" ht="16.05" customHeight="1">
      <c r="A492" s="93"/>
      <c r="B492" s="93" t="s">
        <v>825</v>
      </c>
      <c r="C492" s="93" t="s">
        <v>828</v>
      </c>
      <c r="D492" s="93" t="s">
        <v>829</v>
      </c>
      <c r="E492" s="94">
        <v>4.7</v>
      </c>
      <c r="F492" s="93">
        <v>10</v>
      </c>
      <c r="G492" s="97" t="s">
        <v>2061</v>
      </c>
    </row>
    <row r="493" spans="1:7" ht="16.05" customHeight="1">
      <c r="A493" s="93"/>
      <c r="B493" s="93" t="s">
        <v>825</v>
      </c>
      <c r="C493" s="93" t="s">
        <v>884</v>
      </c>
      <c r="D493" s="93" t="s">
        <v>885</v>
      </c>
      <c r="E493" s="94">
        <v>461</v>
      </c>
      <c r="F493" s="93">
        <v>1</v>
      </c>
      <c r="G493" s="97" t="s">
        <v>2062</v>
      </c>
    </row>
    <row r="494" spans="1:7" ht="16.05" customHeight="1">
      <c r="A494" s="93"/>
      <c r="B494" s="93" t="s">
        <v>825</v>
      </c>
      <c r="C494" s="93" t="s">
        <v>886</v>
      </c>
      <c r="D494" s="93" t="s">
        <v>887</v>
      </c>
      <c r="E494" s="94">
        <v>540</v>
      </c>
      <c r="F494" s="93">
        <v>1</v>
      </c>
      <c r="G494" s="97" t="s">
        <v>2063</v>
      </c>
    </row>
    <row r="495" spans="1:7" ht="16.05" customHeight="1">
      <c r="A495" s="93"/>
      <c r="B495" s="93" t="s">
        <v>825</v>
      </c>
      <c r="C495" s="93" t="s">
        <v>888</v>
      </c>
      <c r="D495" s="93" t="s">
        <v>889</v>
      </c>
      <c r="E495" s="94">
        <v>645</v>
      </c>
      <c r="F495" s="93">
        <v>1</v>
      </c>
      <c r="G495" s="97" t="s">
        <v>2064</v>
      </c>
    </row>
    <row r="496" spans="1:7" ht="16.05" customHeight="1">
      <c r="A496" s="93"/>
      <c r="B496" s="93" t="s">
        <v>825</v>
      </c>
      <c r="C496" s="93" t="s">
        <v>890</v>
      </c>
      <c r="D496" s="93" t="s">
        <v>891</v>
      </c>
      <c r="E496" s="94">
        <v>735</v>
      </c>
      <c r="F496" s="93">
        <v>1</v>
      </c>
      <c r="G496" s="97" t="s">
        <v>2065</v>
      </c>
    </row>
    <row r="497" spans="1:7" ht="16.05" customHeight="1">
      <c r="A497" s="93"/>
      <c r="B497" s="93" t="s">
        <v>825</v>
      </c>
      <c r="C497" s="93" t="s">
        <v>892</v>
      </c>
      <c r="D497" s="93" t="s">
        <v>893</v>
      </c>
      <c r="E497" s="94">
        <v>835</v>
      </c>
      <c r="F497" s="93">
        <v>1</v>
      </c>
      <c r="G497" s="97" t="s">
        <v>2066</v>
      </c>
    </row>
    <row r="498" spans="1:7" ht="16.05" customHeight="1">
      <c r="A498" s="93"/>
      <c r="B498" s="93" t="s">
        <v>825</v>
      </c>
      <c r="C498" s="93" t="s">
        <v>894</v>
      </c>
      <c r="D498" s="93" t="s">
        <v>895</v>
      </c>
      <c r="E498" s="94">
        <v>900</v>
      </c>
      <c r="F498" s="93">
        <v>1</v>
      </c>
      <c r="G498" s="97" t="s">
        <v>2067</v>
      </c>
    </row>
    <row r="499" spans="1:7" ht="16.05" customHeight="1">
      <c r="A499" s="93"/>
      <c r="B499" s="93" t="s">
        <v>825</v>
      </c>
      <c r="C499" s="93" t="s">
        <v>896</v>
      </c>
      <c r="D499" s="93" t="s">
        <v>897</v>
      </c>
      <c r="E499" s="94">
        <v>1030</v>
      </c>
      <c r="F499" s="93">
        <v>1</v>
      </c>
      <c r="G499" s="97" t="s">
        <v>2068</v>
      </c>
    </row>
    <row r="500" spans="1:7" ht="16.05" customHeight="1">
      <c r="A500" s="93"/>
      <c r="B500" s="93" t="s">
        <v>825</v>
      </c>
      <c r="C500" s="93" t="s">
        <v>898</v>
      </c>
      <c r="D500" s="93" t="s">
        <v>899</v>
      </c>
      <c r="E500" s="94">
        <v>1290</v>
      </c>
      <c r="F500" s="93">
        <v>1</v>
      </c>
      <c r="G500" s="97" t="s">
        <v>2069</v>
      </c>
    </row>
    <row r="501" spans="1:7" ht="16.05" customHeight="1">
      <c r="A501" s="93"/>
      <c r="B501" s="93" t="s">
        <v>825</v>
      </c>
      <c r="C501" s="93" t="s">
        <v>900</v>
      </c>
      <c r="D501" s="93" t="s">
        <v>901</v>
      </c>
      <c r="E501" s="94">
        <v>1510</v>
      </c>
      <c r="F501" s="93">
        <v>1</v>
      </c>
      <c r="G501" s="97" t="s">
        <v>2070</v>
      </c>
    </row>
    <row r="502" spans="1:7" ht="16.05" customHeight="1">
      <c r="A502" s="93"/>
      <c r="B502" s="93" t="s">
        <v>825</v>
      </c>
      <c r="C502" s="93" t="s">
        <v>902</v>
      </c>
      <c r="D502" s="93" t="s">
        <v>903</v>
      </c>
      <c r="E502" s="94">
        <v>520</v>
      </c>
      <c r="F502" s="93">
        <v>1</v>
      </c>
      <c r="G502" s="97" t="s">
        <v>2071</v>
      </c>
    </row>
    <row r="503" spans="1:7" ht="16.05" customHeight="1">
      <c r="A503" s="93"/>
      <c r="B503" s="93" t="s">
        <v>825</v>
      </c>
      <c r="C503" s="93" t="s">
        <v>904</v>
      </c>
      <c r="D503" s="93" t="s">
        <v>905</v>
      </c>
      <c r="E503" s="94">
        <v>655</v>
      </c>
      <c r="F503" s="93">
        <v>1</v>
      </c>
      <c r="G503" s="97" t="s">
        <v>2072</v>
      </c>
    </row>
    <row r="504" spans="1:7" ht="16.05" customHeight="1">
      <c r="A504" s="93"/>
      <c r="B504" s="93" t="s">
        <v>825</v>
      </c>
      <c r="C504" s="93" t="s">
        <v>906</v>
      </c>
      <c r="D504" s="93" t="s">
        <v>907</v>
      </c>
      <c r="E504" s="94">
        <v>785</v>
      </c>
      <c r="F504" s="93">
        <v>1</v>
      </c>
      <c r="G504" s="97" t="s">
        <v>2073</v>
      </c>
    </row>
    <row r="505" spans="1:7" ht="16.05" customHeight="1">
      <c r="A505" s="93"/>
      <c r="B505" s="93" t="s">
        <v>825</v>
      </c>
      <c r="C505" s="93" t="s">
        <v>908</v>
      </c>
      <c r="D505" s="93" t="s">
        <v>909</v>
      </c>
      <c r="E505" s="94">
        <v>935</v>
      </c>
      <c r="F505" s="93">
        <v>1</v>
      </c>
      <c r="G505" s="97" t="s">
        <v>2074</v>
      </c>
    </row>
    <row r="506" spans="1:7" ht="16.05" customHeight="1">
      <c r="A506" s="93"/>
      <c r="B506" s="93" t="s">
        <v>825</v>
      </c>
      <c r="C506" s="93" t="s">
        <v>910</v>
      </c>
      <c r="D506" s="93" t="s">
        <v>911</v>
      </c>
      <c r="E506" s="94">
        <v>1070</v>
      </c>
      <c r="F506" s="93">
        <v>1</v>
      </c>
      <c r="G506" s="97" t="s">
        <v>2075</v>
      </c>
    </row>
    <row r="507" spans="1:7" ht="16.05" customHeight="1">
      <c r="A507" s="93"/>
      <c r="B507" s="93" t="s">
        <v>825</v>
      </c>
      <c r="C507" s="93" t="s">
        <v>912</v>
      </c>
      <c r="D507" s="93" t="s">
        <v>913</v>
      </c>
      <c r="E507" s="94">
        <v>1190</v>
      </c>
      <c r="F507" s="93">
        <v>1</v>
      </c>
      <c r="G507" s="97" t="s">
        <v>2076</v>
      </c>
    </row>
    <row r="508" spans="1:7" ht="16.05" customHeight="1">
      <c r="A508" s="93"/>
      <c r="B508" s="93" t="s">
        <v>825</v>
      </c>
      <c r="C508" s="93" t="s">
        <v>914</v>
      </c>
      <c r="D508" s="93" t="s">
        <v>915</v>
      </c>
      <c r="E508" s="94">
        <v>1380</v>
      </c>
      <c r="F508" s="93">
        <v>1</v>
      </c>
      <c r="G508" s="97" t="s">
        <v>2077</v>
      </c>
    </row>
    <row r="509" spans="1:7" ht="16.05" customHeight="1">
      <c r="A509" s="93"/>
      <c r="B509" s="93" t="s">
        <v>825</v>
      </c>
      <c r="C509" s="93" t="s">
        <v>916</v>
      </c>
      <c r="D509" s="93" t="s">
        <v>917</v>
      </c>
      <c r="E509" s="94">
        <v>1690</v>
      </c>
      <c r="F509" s="93">
        <v>1</v>
      </c>
      <c r="G509" s="97" t="s">
        <v>2078</v>
      </c>
    </row>
    <row r="510" spans="1:7" ht="16.05" customHeight="1">
      <c r="A510" s="93"/>
      <c r="B510" s="93" t="s">
        <v>825</v>
      </c>
      <c r="C510" s="93" t="s">
        <v>918</v>
      </c>
      <c r="D510" s="93" t="s">
        <v>919</v>
      </c>
      <c r="E510" s="94">
        <v>1940</v>
      </c>
      <c r="F510" s="93">
        <v>1</v>
      </c>
      <c r="G510" s="97" t="s">
        <v>2079</v>
      </c>
    </row>
    <row r="511" spans="1:7" ht="16.05" customHeight="1">
      <c r="A511" s="93"/>
      <c r="B511" s="93" t="s">
        <v>825</v>
      </c>
      <c r="C511" s="93" t="s">
        <v>2545</v>
      </c>
      <c r="D511" s="93" t="s">
        <v>2610</v>
      </c>
      <c r="E511" s="111">
        <v>1910.01</v>
      </c>
      <c r="F511" s="93">
        <v>1</v>
      </c>
      <c r="G511" s="95" t="s">
        <v>2802</v>
      </c>
    </row>
    <row r="512" spans="1:7" ht="16.05" customHeight="1">
      <c r="A512" s="93"/>
      <c r="B512" s="93" t="s">
        <v>825</v>
      </c>
      <c r="C512" s="93" t="s">
        <v>2546</v>
      </c>
      <c r="D512" s="93" t="s">
        <v>2611</v>
      </c>
      <c r="E512" s="111">
        <v>2088.0100000000002</v>
      </c>
      <c r="F512" s="93">
        <v>1</v>
      </c>
      <c r="G512" s="95" t="s">
        <v>2803</v>
      </c>
    </row>
    <row r="513" spans="1:7" ht="16.05" customHeight="1">
      <c r="A513" s="93"/>
      <c r="B513" s="93" t="s">
        <v>825</v>
      </c>
      <c r="C513" s="93" t="s">
        <v>2547</v>
      </c>
      <c r="D513" s="93" t="s">
        <v>2612</v>
      </c>
      <c r="E513" s="111">
        <v>2322</v>
      </c>
      <c r="F513" s="93">
        <v>1</v>
      </c>
      <c r="G513" s="95" t="s">
        <v>2804</v>
      </c>
    </row>
    <row r="514" spans="1:7" ht="16.05" customHeight="1">
      <c r="A514" s="93"/>
      <c r="B514" s="93" t="s">
        <v>825</v>
      </c>
      <c r="C514" s="93" t="s">
        <v>2548</v>
      </c>
      <c r="D514" s="93" t="s">
        <v>2613</v>
      </c>
      <c r="E514" s="111">
        <v>2510.0100000000002</v>
      </c>
      <c r="F514" s="93">
        <v>1</v>
      </c>
      <c r="G514" s="95" t="s">
        <v>2805</v>
      </c>
    </row>
    <row r="515" spans="1:7" ht="16.05" customHeight="1">
      <c r="A515" s="93"/>
      <c r="B515" s="93" t="s">
        <v>825</v>
      </c>
      <c r="C515" s="93" t="s">
        <v>2549</v>
      </c>
      <c r="D515" s="93" t="s">
        <v>2614</v>
      </c>
      <c r="E515" s="111">
        <v>2789.01</v>
      </c>
      <c r="F515" s="93">
        <v>1</v>
      </c>
      <c r="G515" s="95" t="s">
        <v>2806</v>
      </c>
    </row>
    <row r="516" spans="1:7" ht="16.05" customHeight="1">
      <c r="A516" s="93"/>
      <c r="B516" s="93" t="s">
        <v>825</v>
      </c>
      <c r="C516" s="93" t="s">
        <v>2550</v>
      </c>
      <c r="D516" s="93" t="s">
        <v>2615</v>
      </c>
      <c r="E516" s="111">
        <v>3001</v>
      </c>
      <c r="F516" s="93">
        <v>1</v>
      </c>
      <c r="G516" s="95" t="s">
        <v>2807</v>
      </c>
    </row>
    <row r="517" spans="1:7" ht="16.05" customHeight="1">
      <c r="A517" s="93"/>
      <c r="B517" s="93" t="s">
        <v>825</v>
      </c>
      <c r="C517" s="93" t="s">
        <v>2551</v>
      </c>
      <c r="D517" s="93" t="s">
        <v>2616</v>
      </c>
      <c r="E517" s="111">
        <v>3266.01</v>
      </c>
      <c r="F517" s="93">
        <v>1</v>
      </c>
      <c r="G517" s="95" t="s">
        <v>2808</v>
      </c>
    </row>
    <row r="518" spans="1:7" ht="16.05" customHeight="1">
      <c r="A518" s="93"/>
      <c r="B518" s="93" t="s">
        <v>825</v>
      </c>
      <c r="C518" s="93" t="s">
        <v>2552</v>
      </c>
      <c r="D518" s="93" t="s">
        <v>2617</v>
      </c>
      <c r="E518" s="111">
        <v>3702</v>
      </c>
      <c r="F518" s="93">
        <v>1</v>
      </c>
      <c r="G518" s="95" t="s">
        <v>2809</v>
      </c>
    </row>
    <row r="519" spans="1:7" ht="16.05" customHeight="1">
      <c r="A519" s="93"/>
      <c r="B519" s="93" t="s">
        <v>825</v>
      </c>
      <c r="C519" s="93" t="s">
        <v>920</v>
      </c>
      <c r="D519" s="93" t="s">
        <v>921</v>
      </c>
      <c r="E519" s="94">
        <v>810</v>
      </c>
      <c r="F519" s="93">
        <v>1</v>
      </c>
      <c r="G519" s="97" t="s">
        <v>2080</v>
      </c>
    </row>
    <row r="520" spans="1:7" ht="16.05" customHeight="1">
      <c r="A520" s="93"/>
      <c r="B520" s="93" t="s">
        <v>825</v>
      </c>
      <c r="C520" s="93" t="s">
        <v>922</v>
      </c>
      <c r="D520" s="93" t="s">
        <v>923</v>
      </c>
      <c r="E520" s="94">
        <v>1170</v>
      </c>
      <c r="F520" s="93">
        <v>1</v>
      </c>
      <c r="G520" s="97" t="s">
        <v>2081</v>
      </c>
    </row>
    <row r="521" spans="1:7" ht="16.05" customHeight="1">
      <c r="A521" s="93"/>
      <c r="B521" s="93" t="s">
        <v>825</v>
      </c>
      <c r="C521" s="93" t="s">
        <v>924</v>
      </c>
      <c r="D521" s="93" t="s">
        <v>925</v>
      </c>
      <c r="E521" s="94">
        <v>1400</v>
      </c>
      <c r="F521" s="93">
        <v>1</v>
      </c>
      <c r="G521" s="97" t="s">
        <v>2082</v>
      </c>
    </row>
    <row r="522" spans="1:7" ht="16.05" customHeight="1">
      <c r="A522" s="93"/>
      <c r="B522" s="93" t="s">
        <v>825</v>
      </c>
      <c r="C522" s="93" t="s">
        <v>928</v>
      </c>
      <c r="D522" s="93" t="s">
        <v>929</v>
      </c>
      <c r="E522" s="94">
        <v>2390</v>
      </c>
      <c r="F522" s="93">
        <v>1</v>
      </c>
      <c r="G522" s="97" t="s">
        <v>2083</v>
      </c>
    </row>
    <row r="523" spans="1:7" ht="16.05" customHeight="1">
      <c r="A523" s="93"/>
      <c r="B523" s="93" t="s">
        <v>825</v>
      </c>
      <c r="C523" s="93" t="s">
        <v>930</v>
      </c>
      <c r="D523" s="93" t="s">
        <v>931</v>
      </c>
      <c r="E523" s="94">
        <v>2060</v>
      </c>
      <c r="F523" s="93">
        <v>1</v>
      </c>
      <c r="G523" s="97" t="s">
        <v>2084</v>
      </c>
    </row>
    <row r="524" spans="1:7" ht="16.05" customHeight="1">
      <c r="A524" s="93"/>
      <c r="B524" s="93" t="s">
        <v>825</v>
      </c>
      <c r="C524" s="93" t="s">
        <v>932</v>
      </c>
      <c r="D524" s="93" t="s">
        <v>933</v>
      </c>
      <c r="E524" s="94">
        <v>323</v>
      </c>
      <c r="F524" s="93">
        <v>1</v>
      </c>
      <c r="G524" s="97" t="s">
        <v>2085</v>
      </c>
    </row>
    <row r="525" spans="1:7" ht="16.05" customHeight="1">
      <c r="A525" s="93"/>
      <c r="B525" s="93" t="s">
        <v>825</v>
      </c>
      <c r="C525" s="93" t="s">
        <v>934</v>
      </c>
      <c r="D525" s="93" t="s">
        <v>935</v>
      </c>
      <c r="E525" s="94">
        <v>456</v>
      </c>
      <c r="F525" s="93">
        <v>1</v>
      </c>
      <c r="G525" s="97" t="s">
        <v>2086</v>
      </c>
    </row>
    <row r="526" spans="1:7" ht="16.05" customHeight="1">
      <c r="A526" s="93"/>
      <c r="B526" s="93" t="s">
        <v>825</v>
      </c>
      <c r="C526" s="93" t="s">
        <v>936</v>
      </c>
      <c r="D526" s="93" t="s">
        <v>937</v>
      </c>
      <c r="E526" s="94">
        <v>615</v>
      </c>
      <c r="F526" s="93">
        <v>1</v>
      </c>
      <c r="G526" s="97" t="s">
        <v>2087</v>
      </c>
    </row>
    <row r="527" spans="1:7" ht="16.05" customHeight="1">
      <c r="A527" s="93"/>
      <c r="B527" s="93" t="s">
        <v>825</v>
      </c>
      <c r="C527" s="93" t="s">
        <v>938</v>
      </c>
      <c r="D527" s="93" t="s">
        <v>939</v>
      </c>
      <c r="E527" s="94">
        <v>750</v>
      </c>
      <c r="F527" s="93">
        <v>1</v>
      </c>
      <c r="G527" s="97" t="s">
        <v>2088</v>
      </c>
    </row>
    <row r="528" spans="1:7" ht="16.05" customHeight="1">
      <c r="A528" s="93"/>
      <c r="B528" s="93" t="s">
        <v>825</v>
      </c>
      <c r="C528" s="93" t="s">
        <v>940</v>
      </c>
      <c r="D528" s="93" t="s">
        <v>941</v>
      </c>
      <c r="E528" s="94">
        <v>865</v>
      </c>
      <c r="F528" s="93">
        <v>1</v>
      </c>
      <c r="G528" s="97" t="s">
        <v>2089</v>
      </c>
    </row>
    <row r="529" spans="1:7" ht="16.05" customHeight="1">
      <c r="A529" s="93"/>
      <c r="B529" s="93" t="s">
        <v>825</v>
      </c>
      <c r="C529" s="93" t="s">
        <v>942</v>
      </c>
      <c r="D529" s="93" t="s">
        <v>943</v>
      </c>
      <c r="E529" s="94">
        <v>116</v>
      </c>
      <c r="F529" s="93">
        <v>1</v>
      </c>
      <c r="G529" s="97" t="s">
        <v>2090</v>
      </c>
    </row>
    <row r="530" spans="1:7" ht="16.05" customHeight="1">
      <c r="A530" s="93"/>
      <c r="B530" s="93" t="s">
        <v>825</v>
      </c>
      <c r="C530" s="93" t="s">
        <v>944</v>
      </c>
      <c r="D530" s="93" t="s">
        <v>945</v>
      </c>
      <c r="E530" s="94">
        <v>159</v>
      </c>
      <c r="F530" s="93">
        <v>1</v>
      </c>
      <c r="G530" s="97" t="s">
        <v>2091</v>
      </c>
    </row>
    <row r="531" spans="1:7" ht="16.05" customHeight="1">
      <c r="A531" s="93"/>
      <c r="B531" s="93" t="s">
        <v>825</v>
      </c>
      <c r="C531" s="93" t="s">
        <v>946</v>
      </c>
      <c r="D531" s="93" t="s">
        <v>947</v>
      </c>
      <c r="E531" s="94">
        <v>198</v>
      </c>
      <c r="F531" s="93">
        <v>1</v>
      </c>
      <c r="G531" s="97" t="s">
        <v>2092</v>
      </c>
    </row>
    <row r="532" spans="1:7" ht="16.05" customHeight="1">
      <c r="A532" s="93"/>
      <c r="B532" s="93" t="s">
        <v>825</v>
      </c>
      <c r="C532" s="93" t="s">
        <v>948</v>
      </c>
      <c r="D532" s="93" t="s">
        <v>949</v>
      </c>
      <c r="E532" s="94">
        <v>246</v>
      </c>
      <c r="F532" s="93">
        <v>1</v>
      </c>
      <c r="G532" s="97" t="s">
        <v>2093</v>
      </c>
    </row>
    <row r="533" spans="1:7" ht="16.05" customHeight="1">
      <c r="A533" s="93"/>
      <c r="B533" s="93" t="s">
        <v>825</v>
      </c>
      <c r="C533" s="93" t="s">
        <v>950</v>
      </c>
      <c r="D533" s="93" t="s">
        <v>951</v>
      </c>
      <c r="E533" s="94">
        <v>302</v>
      </c>
      <c r="F533" s="93">
        <v>1</v>
      </c>
      <c r="G533" s="97" t="s">
        <v>2094</v>
      </c>
    </row>
    <row r="534" spans="1:7" ht="16.05" customHeight="1">
      <c r="A534" s="93"/>
      <c r="B534" s="93" t="s">
        <v>825</v>
      </c>
      <c r="C534" s="93" t="s">
        <v>952</v>
      </c>
      <c r="D534" s="93" t="s">
        <v>2432</v>
      </c>
      <c r="E534" s="94">
        <v>1620</v>
      </c>
      <c r="F534" s="93">
        <v>1</v>
      </c>
      <c r="G534" s="115" t="s">
        <v>2095</v>
      </c>
    </row>
    <row r="535" spans="1:7" ht="16.05" customHeight="1">
      <c r="A535" s="93"/>
      <c r="B535" s="93" t="s">
        <v>825</v>
      </c>
      <c r="C535" s="93" t="s">
        <v>953</v>
      </c>
      <c r="D535" s="93" t="s">
        <v>954</v>
      </c>
      <c r="E535" s="94">
        <v>1680</v>
      </c>
      <c r="F535" s="93">
        <v>1</v>
      </c>
      <c r="G535" s="115" t="s">
        <v>2096</v>
      </c>
    </row>
    <row r="536" spans="1:7" ht="16.05" customHeight="1">
      <c r="A536" s="93"/>
      <c r="B536" s="93" t="s">
        <v>825</v>
      </c>
      <c r="C536" s="93" t="s">
        <v>956</v>
      </c>
      <c r="D536" s="93" t="s">
        <v>957</v>
      </c>
      <c r="E536" s="94">
        <v>2060</v>
      </c>
      <c r="F536" s="93">
        <v>1</v>
      </c>
      <c r="G536" s="115" t="s">
        <v>2097</v>
      </c>
    </row>
    <row r="537" spans="1:7" ht="16.05" customHeight="1">
      <c r="A537" s="93"/>
      <c r="B537" s="93" t="s">
        <v>825</v>
      </c>
      <c r="C537" s="93" t="s">
        <v>958</v>
      </c>
      <c r="D537" s="93" t="s">
        <v>959</v>
      </c>
      <c r="E537" s="94">
        <v>1060</v>
      </c>
      <c r="F537" s="93">
        <v>1</v>
      </c>
      <c r="G537" s="115" t="s">
        <v>2098</v>
      </c>
    </row>
    <row r="538" spans="1:7" ht="16.05" customHeight="1">
      <c r="A538" s="93"/>
      <c r="B538" s="93" t="s">
        <v>960</v>
      </c>
      <c r="C538" s="93" t="s">
        <v>961</v>
      </c>
      <c r="D538" s="93" t="s">
        <v>962</v>
      </c>
      <c r="E538" s="94">
        <v>43.962000000000003</v>
      </c>
      <c r="F538" s="93">
        <v>1</v>
      </c>
      <c r="G538" s="97" t="s">
        <v>2099</v>
      </c>
    </row>
    <row r="539" spans="1:7" ht="16.05" customHeight="1">
      <c r="A539" s="93"/>
      <c r="B539" s="93" t="s">
        <v>960</v>
      </c>
      <c r="C539" s="93" t="s">
        <v>963</v>
      </c>
      <c r="D539" s="93" t="s">
        <v>964</v>
      </c>
      <c r="E539" s="94">
        <v>61.097999999999999</v>
      </c>
      <c r="F539" s="93">
        <v>1</v>
      </c>
      <c r="G539" s="97" t="s">
        <v>2100</v>
      </c>
    </row>
    <row r="540" spans="1:7" ht="16.05" customHeight="1">
      <c r="A540" s="93"/>
      <c r="B540" s="93" t="s">
        <v>960</v>
      </c>
      <c r="C540" s="93" t="s">
        <v>965</v>
      </c>
      <c r="D540" s="93" t="s">
        <v>966</v>
      </c>
      <c r="E540" s="94">
        <v>395.76</v>
      </c>
      <c r="F540" s="93">
        <v>1</v>
      </c>
      <c r="G540" s="97" t="s">
        <v>2101</v>
      </c>
    </row>
    <row r="541" spans="1:7" ht="16.05" customHeight="1">
      <c r="A541" s="93"/>
      <c r="B541" s="93" t="s">
        <v>960</v>
      </c>
      <c r="C541" s="93" t="s">
        <v>967</v>
      </c>
      <c r="D541" s="93" t="s">
        <v>968</v>
      </c>
      <c r="E541" s="94">
        <v>457.98</v>
      </c>
      <c r="F541" s="93">
        <v>1</v>
      </c>
      <c r="G541" s="97" t="s">
        <v>2102</v>
      </c>
    </row>
    <row r="542" spans="1:7" ht="16.05" customHeight="1">
      <c r="A542" s="93"/>
      <c r="B542" s="93" t="s">
        <v>960</v>
      </c>
      <c r="C542" s="93" t="s">
        <v>969</v>
      </c>
      <c r="D542" s="93" t="s">
        <v>970</v>
      </c>
      <c r="E542" s="94">
        <v>545.70000000000005</v>
      </c>
      <c r="F542" s="93">
        <v>1</v>
      </c>
      <c r="G542" s="97" t="s">
        <v>2103</v>
      </c>
    </row>
    <row r="543" spans="1:7" ht="16.05" customHeight="1">
      <c r="A543" s="93"/>
      <c r="B543" s="93" t="s">
        <v>960</v>
      </c>
      <c r="C543" s="93" t="s">
        <v>971</v>
      </c>
      <c r="D543" s="93" t="s">
        <v>972</v>
      </c>
      <c r="E543" s="94">
        <v>632.4</v>
      </c>
      <c r="F543" s="93">
        <v>1</v>
      </c>
      <c r="G543" s="97" t="s">
        <v>2104</v>
      </c>
    </row>
    <row r="544" spans="1:7" ht="16.05" customHeight="1">
      <c r="A544" s="93"/>
      <c r="B544" s="93" t="s">
        <v>960</v>
      </c>
      <c r="C544" s="93" t="s">
        <v>973</v>
      </c>
      <c r="D544" s="93" t="s">
        <v>974</v>
      </c>
      <c r="E544" s="94">
        <v>708.9</v>
      </c>
      <c r="F544" s="93">
        <v>1</v>
      </c>
      <c r="G544" s="97" t="s">
        <v>2105</v>
      </c>
    </row>
    <row r="545" spans="1:7" ht="16.05" customHeight="1">
      <c r="A545" s="93"/>
      <c r="B545" s="93" t="s">
        <v>960</v>
      </c>
      <c r="C545" s="93" t="s">
        <v>975</v>
      </c>
      <c r="D545" s="93" t="s">
        <v>976</v>
      </c>
      <c r="E545" s="94">
        <v>765</v>
      </c>
      <c r="F545" s="93">
        <v>1</v>
      </c>
      <c r="G545" s="97" t="s">
        <v>2106</v>
      </c>
    </row>
    <row r="546" spans="1:7" ht="16.05" customHeight="1">
      <c r="A546" s="93"/>
      <c r="B546" s="93" t="s">
        <v>960</v>
      </c>
      <c r="C546" s="93" t="s">
        <v>977</v>
      </c>
      <c r="D546" s="93" t="s">
        <v>978</v>
      </c>
      <c r="E546" s="94">
        <v>877.2</v>
      </c>
      <c r="F546" s="93">
        <v>1</v>
      </c>
      <c r="G546" s="97" t="s">
        <v>2107</v>
      </c>
    </row>
    <row r="547" spans="1:7" ht="16.05" customHeight="1">
      <c r="A547" s="93"/>
      <c r="B547" s="93" t="s">
        <v>960</v>
      </c>
      <c r="C547" s="93" t="s">
        <v>979</v>
      </c>
      <c r="D547" s="93" t="s">
        <v>980</v>
      </c>
      <c r="E547" s="94">
        <v>7.9050000000000002</v>
      </c>
      <c r="F547" s="93">
        <v>10</v>
      </c>
      <c r="G547" s="97" t="s">
        <v>2108</v>
      </c>
    </row>
    <row r="548" spans="1:7" ht="16.05" customHeight="1">
      <c r="A548" s="93"/>
      <c r="B548" s="93" t="s">
        <v>960</v>
      </c>
      <c r="C548" s="93" t="s">
        <v>981</v>
      </c>
      <c r="D548" s="93" t="s">
        <v>982</v>
      </c>
      <c r="E548" s="94">
        <v>1560</v>
      </c>
      <c r="F548" s="93">
        <v>1</v>
      </c>
      <c r="G548" s="97" t="s">
        <v>2109</v>
      </c>
    </row>
    <row r="549" spans="1:7" ht="16.05" customHeight="1">
      <c r="A549" s="93"/>
      <c r="B549" s="93" t="s">
        <v>960</v>
      </c>
      <c r="C549" s="93" t="s">
        <v>983</v>
      </c>
      <c r="D549" s="93" t="s">
        <v>984</v>
      </c>
      <c r="E549" s="94">
        <v>3100</v>
      </c>
      <c r="F549" s="93">
        <v>1</v>
      </c>
      <c r="G549" s="97" t="s">
        <v>2110</v>
      </c>
    </row>
    <row r="550" spans="1:7" ht="16.05" customHeight="1">
      <c r="A550" s="93"/>
      <c r="B550" s="93" t="s">
        <v>960</v>
      </c>
      <c r="C550" s="93" t="s">
        <v>985</v>
      </c>
      <c r="D550" s="93" t="s">
        <v>986</v>
      </c>
      <c r="E550" s="94">
        <v>1630</v>
      </c>
      <c r="F550" s="93">
        <v>1</v>
      </c>
      <c r="G550" s="97" t="s">
        <v>2111</v>
      </c>
    </row>
    <row r="551" spans="1:7" ht="16.05" customHeight="1">
      <c r="A551" s="93"/>
      <c r="B551" s="93" t="s">
        <v>960</v>
      </c>
      <c r="C551" s="93" t="s">
        <v>987</v>
      </c>
      <c r="D551" s="93" t="s">
        <v>988</v>
      </c>
      <c r="E551" s="94">
        <v>3370</v>
      </c>
      <c r="F551" s="93">
        <v>1</v>
      </c>
      <c r="G551" s="97" t="s">
        <v>2112</v>
      </c>
    </row>
    <row r="552" spans="1:7" ht="16.05" customHeight="1">
      <c r="A552" s="93"/>
      <c r="B552" s="93" t="s">
        <v>960</v>
      </c>
      <c r="C552" s="93" t="s">
        <v>989</v>
      </c>
      <c r="D552" s="93" t="s">
        <v>990</v>
      </c>
      <c r="E552" s="94">
        <v>1850</v>
      </c>
      <c r="F552" s="93">
        <v>1</v>
      </c>
      <c r="G552" s="97" t="s">
        <v>2113</v>
      </c>
    </row>
    <row r="553" spans="1:7" ht="16.05" customHeight="1">
      <c r="A553" s="93"/>
      <c r="B553" s="93" t="s">
        <v>960</v>
      </c>
      <c r="C553" s="93" t="s">
        <v>991</v>
      </c>
      <c r="D553" s="93" t="s">
        <v>992</v>
      </c>
      <c r="E553" s="94">
        <v>3680</v>
      </c>
      <c r="F553" s="93">
        <v>1</v>
      </c>
      <c r="G553" s="97" t="s">
        <v>2114</v>
      </c>
    </row>
    <row r="554" spans="1:7" ht="16.05" customHeight="1">
      <c r="A554" s="93"/>
      <c r="B554" s="93" t="s">
        <v>960</v>
      </c>
      <c r="C554" s="93" t="s">
        <v>993</v>
      </c>
      <c r="D554" s="93" t="s">
        <v>994</v>
      </c>
      <c r="E554" s="94">
        <v>1920</v>
      </c>
      <c r="F554" s="93">
        <v>1</v>
      </c>
      <c r="G554" s="97" t="s">
        <v>2115</v>
      </c>
    </row>
    <row r="555" spans="1:7" ht="16.05" customHeight="1">
      <c r="A555" s="93"/>
      <c r="B555" s="93" t="s">
        <v>960</v>
      </c>
      <c r="C555" s="93" t="s">
        <v>995</v>
      </c>
      <c r="D555" s="93" t="s">
        <v>996</v>
      </c>
      <c r="E555" s="94">
        <v>3820</v>
      </c>
      <c r="F555" s="93">
        <v>1</v>
      </c>
      <c r="G555" s="97" t="s">
        <v>2116</v>
      </c>
    </row>
    <row r="556" spans="1:7" ht="16.05" customHeight="1">
      <c r="A556" s="93"/>
      <c r="B556" s="93" t="s">
        <v>960</v>
      </c>
      <c r="C556" s="93" t="s">
        <v>997</v>
      </c>
      <c r="D556" s="93" t="s">
        <v>998</v>
      </c>
      <c r="E556" s="94">
        <v>91.600000000000009</v>
      </c>
      <c r="F556" s="93">
        <v>1</v>
      </c>
      <c r="G556" s="115" t="s">
        <v>2117</v>
      </c>
    </row>
    <row r="557" spans="1:7" ht="16.05" customHeight="1">
      <c r="A557" s="93"/>
      <c r="B557" s="93" t="s">
        <v>960</v>
      </c>
      <c r="C557" s="93" t="s">
        <v>999</v>
      </c>
      <c r="D557" s="93" t="s">
        <v>1000</v>
      </c>
      <c r="E557" s="94">
        <v>93.300000000000011</v>
      </c>
      <c r="F557" s="93">
        <v>1</v>
      </c>
      <c r="G557" s="115" t="s">
        <v>2118</v>
      </c>
    </row>
    <row r="558" spans="1:7" ht="16.05" customHeight="1">
      <c r="A558" s="93"/>
      <c r="B558" s="93" t="s">
        <v>960</v>
      </c>
      <c r="C558" s="93" t="s">
        <v>1001</v>
      </c>
      <c r="D558" s="93" t="s">
        <v>1002</v>
      </c>
      <c r="E558" s="94">
        <v>98.100000000000009</v>
      </c>
      <c r="F558" s="93">
        <v>1</v>
      </c>
      <c r="G558" s="115" t="s">
        <v>2119</v>
      </c>
    </row>
    <row r="559" spans="1:7" ht="16.05" customHeight="1">
      <c r="A559" s="93"/>
      <c r="B559" s="93" t="s">
        <v>960</v>
      </c>
      <c r="C559" s="93" t="s">
        <v>1003</v>
      </c>
      <c r="D559" s="93" t="s">
        <v>1004</v>
      </c>
      <c r="E559" s="94">
        <v>108</v>
      </c>
      <c r="F559" s="93">
        <v>1</v>
      </c>
      <c r="G559" s="115" t="s">
        <v>2120</v>
      </c>
    </row>
    <row r="560" spans="1:7" ht="16.05" customHeight="1">
      <c r="A560" s="93"/>
      <c r="B560" s="93" t="s">
        <v>960</v>
      </c>
      <c r="C560" s="93" t="s">
        <v>1005</v>
      </c>
      <c r="D560" s="93" t="s">
        <v>1006</v>
      </c>
      <c r="E560" s="94">
        <v>13.15</v>
      </c>
      <c r="F560" s="93">
        <v>10</v>
      </c>
      <c r="G560" s="115" t="s">
        <v>2121</v>
      </c>
    </row>
    <row r="561" spans="1:7" ht="16.05" customHeight="1">
      <c r="A561" s="93"/>
      <c r="B561" s="93" t="s">
        <v>960</v>
      </c>
      <c r="C561" s="93" t="s">
        <v>1007</v>
      </c>
      <c r="D561" s="93" t="s">
        <v>1008</v>
      </c>
      <c r="E561" s="94">
        <v>44.1</v>
      </c>
      <c r="F561" s="93">
        <v>10</v>
      </c>
      <c r="G561" s="115" t="s">
        <v>2122</v>
      </c>
    </row>
    <row r="562" spans="1:7" ht="16.05" customHeight="1">
      <c r="A562" s="93"/>
      <c r="B562" s="93" t="s">
        <v>960</v>
      </c>
      <c r="C562" s="93" t="s">
        <v>1009</v>
      </c>
      <c r="D562" s="93" t="s">
        <v>1010</v>
      </c>
      <c r="E562" s="94">
        <v>72.100000000000009</v>
      </c>
      <c r="F562" s="93">
        <v>1</v>
      </c>
      <c r="G562" s="115" t="s">
        <v>2123</v>
      </c>
    </row>
    <row r="563" spans="1:7" ht="16.05" customHeight="1">
      <c r="A563" s="93"/>
      <c r="B563" s="93" t="s">
        <v>960</v>
      </c>
      <c r="C563" s="93" t="s">
        <v>1011</v>
      </c>
      <c r="D563" s="93" t="s">
        <v>1012</v>
      </c>
      <c r="E563" s="94">
        <v>72.100000000000009</v>
      </c>
      <c r="F563" s="93">
        <v>1</v>
      </c>
      <c r="G563" s="115" t="s">
        <v>2124</v>
      </c>
    </row>
    <row r="564" spans="1:7" ht="16.05" customHeight="1">
      <c r="A564" s="93"/>
      <c r="B564" s="93" t="s">
        <v>960</v>
      </c>
      <c r="C564" s="93" t="s">
        <v>1013</v>
      </c>
      <c r="D564" s="93" t="s">
        <v>1014</v>
      </c>
      <c r="E564" s="94">
        <v>268</v>
      </c>
      <c r="F564" s="93">
        <v>1</v>
      </c>
      <c r="G564" s="115" t="s">
        <v>2125</v>
      </c>
    </row>
    <row r="565" spans="1:7" ht="16.05" customHeight="1">
      <c r="A565" s="93"/>
      <c r="B565" s="93" t="s">
        <v>960</v>
      </c>
      <c r="C565" s="93" t="s">
        <v>1015</v>
      </c>
      <c r="D565" s="93" t="s">
        <v>1016</v>
      </c>
      <c r="E565" s="94">
        <v>49.1</v>
      </c>
      <c r="F565" s="93">
        <v>10</v>
      </c>
      <c r="G565" s="115" t="s">
        <v>2126</v>
      </c>
    </row>
    <row r="566" spans="1:7" ht="16.05" customHeight="1">
      <c r="A566" s="93"/>
      <c r="B566" s="93" t="s">
        <v>960</v>
      </c>
      <c r="C566" s="93" t="s">
        <v>1017</v>
      </c>
      <c r="D566" s="93" t="s">
        <v>1018</v>
      </c>
      <c r="E566" s="94">
        <v>15.25</v>
      </c>
      <c r="F566" s="93">
        <v>10</v>
      </c>
      <c r="G566" s="115" t="s">
        <v>2127</v>
      </c>
    </row>
    <row r="567" spans="1:7" ht="16.05" customHeight="1">
      <c r="A567" s="93"/>
      <c r="B567" s="93" t="s">
        <v>960</v>
      </c>
      <c r="C567" s="93" t="s">
        <v>1019</v>
      </c>
      <c r="D567" s="93" t="s">
        <v>1020</v>
      </c>
      <c r="E567" s="94">
        <v>17.75</v>
      </c>
      <c r="F567" s="93">
        <v>10</v>
      </c>
      <c r="G567" s="115" t="s">
        <v>2128</v>
      </c>
    </row>
    <row r="568" spans="1:7" ht="16.05" customHeight="1">
      <c r="A568" s="93"/>
      <c r="B568" s="93" t="s">
        <v>960</v>
      </c>
      <c r="C568" s="93" t="s">
        <v>1021</v>
      </c>
      <c r="D568" s="93" t="s">
        <v>1022</v>
      </c>
      <c r="E568" s="94">
        <v>55.6</v>
      </c>
      <c r="F568" s="93">
        <v>10</v>
      </c>
      <c r="G568" s="115" t="s">
        <v>2129</v>
      </c>
    </row>
    <row r="569" spans="1:7" ht="16.05" customHeight="1">
      <c r="A569" s="93"/>
      <c r="B569" s="93" t="s">
        <v>960</v>
      </c>
      <c r="C569" s="93" t="s">
        <v>1023</v>
      </c>
      <c r="D569" s="93" t="s">
        <v>1024</v>
      </c>
      <c r="E569" s="94">
        <v>49.800000000000004</v>
      </c>
      <c r="F569" s="93">
        <v>10</v>
      </c>
      <c r="G569" s="115" t="s">
        <v>2130</v>
      </c>
    </row>
    <row r="570" spans="1:7" ht="16.05" customHeight="1">
      <c r="A570" s="93"/>
      <c r="B570" s="93" t="s">
        <v>960</v>
      </c>
      <c r="C570" s="93" t="s">
        <v>1025</v>
      </c>
      <c r="D570" s="93" t="s">
        <v>1026</v>
      </c>
      <c r="E570" s="94">
        <v>47.7</v>
      </c>
      <c r="F570" s="93">
        <v>10</v>
      </c>
      <c r="G570" s="115" t="s">
        <v>2131</v>
      </c>
    </row>
    <row r="571" spans="1:7" ht="16.05" customHeight="1">
      <c r="A571" s="93"/>
      <c r="B571" s="93" t="s">
        <v>960</v>
      </c>
      <c r="C571" s="93" t="s">
        <v>1027</v>
      </c>
      <c r="D571" s="93" t="s">
        <v>1028</v>
      </c>
      <c r="E571" s="94">
        <v>50.300000000000004</v>
      </c>
      <c r="F571" s="93">
        <v>10</v>
      </c>
      <c r="G571" s="115" t="s">
        <v>2132</v>
      </c>
    </row>
    <row r="572" spans="1:7" ht="16.05" customHeight="1">
      <c r="A572" s="93"/>
      <c r="B572" s="93" t="s">
        <v>960</v>
      </c>
      <c r="C572" s="93" t="s">
        <v>1029</v>
      </c>
      <c r="D572" s="93" t="s">
        <v>1030</v>
      </c>
      <c r="E572" s="94">
        <v>48.5</v>
      </c>
      <c r="F572" s="93">
        <v>10</v>
      </c>
      <c r="G572" s="115" t="s">
        <v>2133</v>
      </c>
    </row>
    <row r="573" spans="1:7" ht="16.05" customHeight="1">
      <c r="A573" s="93"/>
      <c r="B573" s="93" t="s">
        <v>960</v>
      </c>
      <c r="C573" s="93" t="s">
        <v>1031</v>
      </c>
      <c r="D573" s="93" t="s">
        <v>1032</v>
      </c>
      <c r="E573" s="94">
        <v>22.1</v>
      </c>
      <c r="F573" s="93">
        <v>10</v>
      </c>
      <c r="G573" s="115" t="s">
        <v>2134</v>
      </c>
    </row>
    <row r="574" spans="1:7" ht="16.05" customHeight="1">
      <c r="A574" s="93"/>
      <c r="B574" s="93" t="s">
        <v>960</v>
      </c>
      <c r="C574" s="93" t="s">
        <v>1033</v>
      </c>
      <c r="D574" s="93" t="s">
        <v>1034</v>
      </c>
      <c r="E574" s="94">
        <v>22.1</v>
      </c>
      <c r="F574" s="93">
        <v>10</v>
      </c>
      <c r="G574" s="115" t="s">
        <v>2135</v>
      </c>
    </row>
    <row r="575" spans="1:7" ht="16.05" customHeight="1">
      <c r="A575" s="93"/>
      <c r="B575" s="93" t="s">
        <v>960</v>
      </c>
      <c r="C575" s="93" t="s">
        <v>1035</v>
      </c>
      <c r="D575" s="93" t="s">
        <v>1036</v>
      </c>
      <c r="E575" s="94">
        <v>58.900000000000006</v>
      </c>
      <c r="F575" s="93">
        <v>10</v>
      </c>
      <c r="G575" s="115" t="s">
        <v>2136</v>
      </c>
    </row>
    <row r="576" spans="1:7" ht="16.05" customHeight="1">
      <c r="A576" s="93"/>
      <c r="B576" s="93" t="s">
        <v>960</v>
      </c>
      <c r="C576" s="93" t="s">
        <v>1037</v>
      </c>
      <c r="D576" s="93" t="s">
        <v>1038</v>
      </c>
      <c r="E576" s="94">
        <v>58.900000000000006</v>
      </c>
      <c r="F576" s="93">
        <v>10</v>
      </c>
      <c r="G576" s="115" t="s">
        <v>2137</v>
      </c>
    </row>
    <row r="577" spans="1:7" ht="16.05" customHeight="1">
      <c r="A577" s="93"/>
      <c r="B577" s="93" t="s">
        <v>960</v>
      </c>
      <c r="C577" s="93" t="s">
        <v>1039</v>
      </c>
      <c r="D577" s="93" t="s">
        <v>1040</v>
      </c>
      <c r="E577" s="94">
        <v>63.800000000000004</v>
      </c>
      <c r="F577" s="93">
        <v>10</v>
      </c>
      <c r="G577" s="115" t="s">
        <v>2138</v>
      </c>
    </row>
    <row r="578" spans="1:7" ht="16.05" customHeight="1">
      <c r="A578" s="93"/>
      <c r="B578" s="93" t="s">
        <v>960</v>
      </c>
      <c r="C578" s="93" t="s">
        <v>1041</v>
      </c>
      <c r="D578" s="93" t="s">
        <v>1042</v>
      </c>
      <c r="E578" s="94">
        <v>65.900000000000006</v>
      </c>
      <c r="F578" s="93">
        <v>10</v>
      </c>
      <c r="G578" s="115" t="s">
        <v>2139</v>
      </c>
    </row>
    <row r="579" spans="1:7" ht="16.05" customHeight="1">
      <c r="A579" s="93"/>
      <c r="B579" s="93" t="s">
        <v>960</v>
      </c>
      <c r="C579" s="93" t="s">
        <v>1043</v>
      </c>
      <c r="D579" s="93" t="s">
        <v>1044</v>
      </c>
      <c r="E579" s="94">
        <v>65.900000000000006</v>
      </c>
      <c r="F579" s="93">
        <v>10</v>
      </c>
      <c r="G579" s="115" t="s">
        <v>2140</v>
      </c>
    </row>
    <row r="580" spans="1:7" ht="16.05" customHeight="1">
      <c r="A580" s="93"/>
      <c r="B580" s="93" t="s">
        <v>960</v>
      </c>
      <c r="C580" s="93" t="s">
        <v>1045</v>
      </c>
      <c r="D580" s="93" t="s">
        <v>1046</v>
      </c>
      <c r="E580" s="94">
        <v>25.900000000000002</v>
      </c>
      <c r="F580" s="93">
        <v>10</v>
      </c>
      <c r="G580" s="115" t="s">
        <v>2141</v>
      </c>
    </row>
    <row r="581" spans="1:7" ht="16.05" customHeight="1">
      <c r="A581" s="93"/>
      <c r="B581" s="93" t="s">
        <v>960</v>
      </c>
      <c r="C581" s="93" t="s">
        <v>1047</v>
      </c>
      <c r="D581" s="93" t="s">
        <v>1048</v>
      </c>
      <c r="E581" s="94">
        <v>26.6</v>
      </c>
      <c r="F581" s="93">
        <v>10</v>
      </c>
      <c r="G581" s="115" t="s">
        <v>2142</v>
      </c>
    </row>
    <row r="582" spans="1:7" ht="16.05" customHeight="1">
      <c r="A582" s="93"/>
      <c r="B582" s="93" t="s">
        <v>960</v>
      </c>
      <c r="C582" s="93" t="s">
        <v>1049</v>
      </c>
      <c r="D582" s="93" t="s">
        <v>1050</v>
      </c>
      <c r="E582" s="94">
        <v>82.800000000000011</v>
      </c>
      <c r="F582" s="93">
        <v>1</v>
      </c>
      <c r="G582" s="115" t="s">
        <v>2143</v>
      </c>
    </row>
    <row r="583" spans="1:7" ht="16.05" customHeight="1">
      <c r="A583" s="93"/>
      <c r="B583" s="93" t="s">
        <v>960</v>
      </c>
      <c r="C583" s="93" t="s">
        <v>1051</v>
      </c>
      <c r="D583" s="93" t="s">
        <v>1052</v>
      </c>
      <c r="E583" s="94">
        <v>85.300000000000011</v>
      </c>
      <c r="F583" s="93">
        <v>1</v>
      </c>
      <c r="G583" s="115" t="s">
        <v>2144</v>
      </c>
    </row>
    <row r="584" spans="1:7" ht="16.05" customHeight="1">
      <c r="A584" s="93"/>
      <c r="B584" s="93" t="s">
        <v>960</v>
      </c>
      <c r="C584" s="93" t="s">
        <v>1053</v>
      </c>
      <c r="D584" s="93" t="s">
        <v>1054</v>
      </c>
      <c r="E584" s="94">
        <v>90.1</v>
      </c>
      <c r="F584" s="93">
        <v>1</v>
      </c>
      <c r="G584" s="115" t="s">
        <v>2145</v>
      </c>
    </row>
    <row r="585" spans="1:7" ht="16.05" customHeight="1">
      <c r="A585" s="93"/>
      <c r="B585" s="93" t="s">
        <v>960</v>
      </c>
      <c r="C585" s="93" t="s">
        <v>1055</v>
      </c>
      <c r="D585" s="93" t="s">
        <v>1056</v>
      </c>
      <c r="E585" s="94">
        <v>88.100000000000009</v>
      </c>
      <c r="F585" s="93">
        <v>1</v>
      </c>
      <c r="G585" s="115" t="s">
        <v>2146</v>
      </c>
    </row>
    <row r="586" spans="1:7" ht="16.05" customHeight="1">
      <c r="A586" s="93"/>
      <c r="B586" s="93" t="s">
        <v>960</v>
      </c>
      <c r="C586" s="93" t="s">
        <v>1057</v>
      </c>
      <c r="D586" s="93" t="s">
        <v>1058</v>
      </c>
      <c r="E586" s="94">
        <v>23</v>
      </c>
      <c r="F586" s="93">
        <v>10</v>
      </c>
      <c r="G586" s="115" t="s">
        <v>2147</v>
      </c>
    </row>
    <row r="587" spans="1:7" ht="16.05" customHeight="1">
      <c r="A587" s="93"/>
      <c r="B587" s="93" t="s">
        <v>960</v>
      </c>
      <c r="C587" s="93" t="s">
        <v>1059</v>
      </c>
      <c r="D587" s="93" t="s">
        <v>1060</v>
      </c>
      <c r="E587" s="94">
        <v>28.400000000000002</v>
      </c>
      <c r="F587" s="93">
        <v>10</v>
      </c>
      <c r="G587" s="115" t="s">
        <v>2148</v>
      </c>
    </row>
    <row r="588" spans="1:7" ht="16.05" customHeight="1">
      <c r="A588" s="93"/>
      <c r="B588" s="93" t="s">
        <v>960</v>
      </c>
      <c r="C588" s="93" t="s">
        <v>1061</v>
      </c>
      <c r="D588" s="93" t="s">
        <v>1062</v>
      </c>
      <c r="E588" s="94">
        <v>38.4</v>
      </c>
      <c r="F588" s="93">
        <v>10</v>
      </c>
      <c r="G588" s="115" t="s">
        <v>2149</v>
      </c>
    </row>
    <row r="589" spans="1:7" ht="16.05" customHeight="1">
      <c r="A589" s="93"/>
      <c r="B589" s="93" t="s">
        <v>960</v>
      </c>
      <c r="C589" s="93" t="s">
        <v>1063</v>
      </c>
      <c r="D589" s="93" t="s">
        <v>1064</v>
      </c>
      <c r="E589" s="94">
        <v>38.6</v>
      </c>
      <c r="F589" s="93">
        <v>10</v>
      </c>
      <c r="G589" s="115" t="s">
        <v>2150</v>
      </c>
    </row>
    <row r="590" spans="1:7" ht="16.05" customHeight="1">
      <c r="A590" s="93"/>
      <c r="B590" s="93" t="s">
        <v>960</v>
      </c>
      <c r="C590" s="93" t="s">
        <v>1065</v>
      </c>
      <c r="D590" s="93" t="s">
        <v>1066</v>
      </c>
      <c r="E590" s="94">
        <v>58.800000000000004</v>
      </c>
      <c r="F590" s="93">
        <v>10</v>
      </c>
      <c r="G590" s="115" t="s">
        <v>2151</v>
      </c>
    </row>
    <row r="591" spans="1:7" ht="16.05" customHeight="1">
      <c r="A591" s="93"/>
      <c r="B591" s="93" t="s">
        <v>960</v>
      </c>
      <c r="C591" s="93" t="s">
        <v>1067</v>
      </c>
      <c r="D591" s="93" t="s">
        <v>1068</v>
      </c>
      <c r="E591" s="94">
        <v>29.4</v>
      </c>
      <c r="F591" s="93">
        <v>1</v>
      </c>
      <c r="G591" s="115" t="s">
        <v>2152</v>
      </c>
    </row>
    <row r="592" spans="1:7" ht="16.05" customHeight="1">
      <c r="A592" s="93"/>
      <c r="B592" s="93" t="s">
        <v>960</v>
      </c>
      <c r="C592" s="93" t="s">
        <v>1069</v>
      </c>
      <c r="D592" s="93" t="s">
        <v>1070</v>
      </c>
      <c r="E592" s="94">
        <v>36.200000000000003</v>
      </c>
      <c r="F592" s="93">
        <v>1</v>
      </c>
      <c r="G592" s="115" t="s">
        <v>2153</v>
      </c>
    </row>
    <row r="593" spans="1:7" ht="16.05" customHeight="1">
      <c r="A593" s="93"/>
      <c r="B593" s="93" t="s">
        <v>960</v>
      </c>
      <c r="C593" s="93" t="s">
        <v>1071</v>
      </c>
      <c r="D593" s="93" t="s">
        <v>1072</v>
      </c>
      <c r="E593" s="94">
        <v>60.6</v>
      </c>
      <c r="F593" s="93">
        <v>1</v>
      </c>
      <c r="G593" s="115" t="s">
        <v>2154</v>
      </c>
    </row>
    <row r="594" spans="1:7" ht="16.05" customHeight="1">
      <c r="A594" s="93"/>
      <c r="B594" s="93" t="s">
        <v>960</v>
      </c>
      <c r="C594" s="93" t="s">
        <v>1073</v>
      </c>
      <c r="D594" s="93" t="s">
        <v>1074</v>
      </c>
      <c r="E594" s="94">
        <v>94.4</v>
      </c>
      <c r="F594" s="93">
        <v>1</v>
      </c>
      <c r="G594" s="115" t="s">
        <v>2155</v>
      </c>
    </row>
    <row r="595" spans="1:7" ht="16.05" customHeight="1">
      <c r="A595" s="93"/>
      <c r="B595" s="93" t="s">
        <v>1075</v>
      </c>
      <c r="C595" s="98" t="s">
        <v>1076</v>
      </c>
      <c r="D595" s="93" t="s">
        <v>1077</v>
      </c>
      <c r="E595" s="94">
        <v>99999</v>
      </c>
      <c r="F595" s="93">
        <v>1</v>
      </c>
      <c r="G595" s="115" t="s">
        <v>2156</v>
      </c>
    </row>
    <row r="596" spans="1:7" ht="16.05" customHeight="1">
      <c r="A596" s="93"/>
      <c r="B596" s="93" t="s">
        <v>1075</v>
      </c>
      <c r="C596" s="98" t="s">
        <v>1079</v>
      </c>
      <c r="D596" s="93" t="s">
        <v>1080</v>
      </c>
      <c r="E596" s="94">
        <v>99999</v>
      </c>
      <c r="F596" s="93">
        <v>1</v>
      </c>
      <c r="G596" s="115" t="s">
        <v>2157</v>
      </c>
    </row>
    <row r="597" spans="1:7" ht="16.05" customHeight="1">
      <c r="A597" s="93"/>
      <c r="B597" s="93" t="s">
        <v>1075</v>
      </c>
      <c r="C597" s="98" t="s">
        <v>1081</v>
      </c>
      <c r="D597" s="93" t="s">
        <v>1082</v>
      </c>
      <c r="E597" s="94">
        <v>99999</v>
      </c>
      <c r="F597" s="93">
        <v>1</v>
      </c>
      <c r="G597" s="115" t="s">
        <v>2158</v>
      </c>
    </row>
    <row r="598" spans="1:7" ht="16.05" customHeight="1">
      <c r="A598" s="93"/>
      <c r="B598" s="93" t="s">
        <v>1075</v>
      </c>
      <c r="C598" s="98" t="s">
        <v>1083</v>
      </c>
      <c r="D598" s="93" t="s">
        <v>2433</v>
      </c>
      <c r="E598" s="94">
        <v>99999</v>
      </c>
      <c r="F598" s="93">
        <v>1</v>
      </c>
      <c r="G598" s="115" t="s">
        <v>2159</v>
      </c>
    </row>
    <row r="599" spans="1:7" ht="16.05" customHeight="1">
      <c r="A599" s="93"/>
      <c r="B599" s="93" t="s">
        <v>1075</v>
      </c>
      <c r="C599" s="98" t="s">
        <v>1084</v>
      </c>
      <c r="D599" s="93" t="s">
        <v>2434</v>
      </c>
      <c r="E599" s="94">
        <v>99999</v>
      </c>
      <c r="F599" s="93">
        <v>1</v>
      </c>
      <c r="G599" s="115" t="s">
        <v>2160</v>
      </c>
    </row>
    <row r="600" spans="1:7" ht="16.05" customHeight="1">
      <c r="A600" s="93"/>
      <c r="B600" s="93" t="s">
        <v>1075</v>
      </c>
      <c r="C600" s="98" t="s">
        <v>1085</v>
      </c>
      <c r="D600" s="93" t="s">
        <v>2435</v>
      </c>
      <c r="E600" s="94">
        <v>99999</v>
      </c>
      <c r="F600" s="93">
        <v>1</v>
      </c>
      <c r="G600" s="115" t="s">
        <v>2161</v>
      </c>
    </row>
    <row r="601" spans="1:7" ht="16.05" customHeight="1">
      <c r="A601" s="93"/>
      <c r="B601" s="93" t="s">
        <v>1086</v>
      </c>
      <c r="C601" s="93" t="s">
        <v>1087</v>
      </c>
      <c r="D601" s="93" t="s">
        <v>1088</v>
      </c>
      <c r="E601" s="94">
        <v>444</v>
      </c>
      <c r="F601" s="93">
        <v>1</v>
      </c>
      <c r="G601" s="97" t="s">
        <v>2162</v>
      </c>
    </row>
    <row r="602" spans="1:7" ht="16.05" customHeight="1">
      <c r="A602" s="93"/>
      <c r="B602" s="93" t="s">
        <v>1086</v>
      </c>
      <c r="C602" s="93" t="s">
        <v>1089</v>
      </c>
      <c r="D602" s="93" t="s">
        <v>1090</v>
      </c>
      <c r="E602" s="94">
        <v>494</v>
      </c>
      <c r="F602" s="93">
        <v>1</v>
      </c>
      <c r="G602" s="97" t="s">
        <v>2163</v>
      </c>
    </row>
    <row r="603" spans="1:7" ht="16.05" customHeight="1">
      <c r="A603" s="93"/>
      <c r="B603" s="93" t="s">
        <v>1086</v>
      </c>
      <c r="C603" s="93" t="s">
        <v>1091</v>
      </c>
      <c r="D603" s="93" t="s">
        <v>1092</v>
      </c>
      <c r="E603" s="94">
        <v>540</v>
      </c>
      <c r="F603" s="93">
        <v>1</v>
      </c>
      <c r="G603" s="97" t="s">
        <v>2164</v>
      </c>
    </row>
    <row r="604" spans="1:7" ht="16.05" customHeight="1">
      <c r="A604" s="93"/>
      <c r="B604" s="93" t="s">
        <v>1086</v>
      </c>
      <c r="C604" s="93" t="s">
        <v>1093</v>
      </c>
      <c r="D604" s="93" t="s">
        <v>1094</v>
      </c>
      <c r="E604" s="94">
        <v>8.7000000000000011</v>
      </c>
      <c r="F604" s="93">
        <v>5</v>
      </c>
      <c r="G604" s="97" t="s">
        <v>2165</v>
      </c>
    </row>
    <row r="605" spans="1:7" ht="16.05" customHeight="1">
      <c r="A605" s="93"/>
      <c r="B605" s="93" t="s">
        <v>1086</v>
      </c>
      <c r="C605" s="93" t="s">
        <v>1095</v>
      </c>
      <c r="D605" s="93" t="s">
        <v>2456</v>
      </c>
      <c r="E605" s="94">
        <v>3.48</v>
      </c>
      <c r="F605" s="93">
        <v>50</v>
      </c>
      <c r="G605" s="97" t="s">
        <v>2166</v>
      </c>
    </row>
    <row r="606" spans="1:7" ht="16.05" customHeight="1">
      <c r="A606" s="93"/>
      <c r="B606" s="93" t="s">
        <v>1086</v>
      </c>
      <c r="C606" s="93" t="s">
        <v>1096</v>
      </c>
      <c r="D606" s="93" t="s">
        <v>1097</v>
      </c>
      <c r="E606" s="94">
        <v>3.36</v>
      </c>
      <c r="F606" s="93">
        <v>50</v>
      </c>
      <c r="G606" s="97" t="s">
        <v>2167</v>
      </c>
    </row>
    <row r="607" spans="1:7" ht="16.05" customHeight="1">
      <c r="A607" s="93"/>
      <c r="B607" s="93" t="s">
        <v>1086</v>
      </c>
      <c r="C607" s="93" t="s">
        <v>1098</v>
      </c>
      <c r="D607" s="93" t="s">
        <v>2436</v>
      </c>
      <c r="E607" s="94">
        <v>4.32</v>
      </c>
      <c r="F607" s="93">
        <v>50</v>
      </c>
      <c r="G607" s="97" t="s">
        <v>2168</v>
      </c>
    </row>
    <row r="608" spans="1:7" ht="16.05" customHeight="1">
      <c r="A608" s="93"/>
      <c r="B608" s="93" t="s">
        <v>1086</v>
      </c>
      <c r="C608" s="93" t="s">
        <v>1099</v>
      </c>
      <c r="D608" s="93" t="s">
        <v>1100</v>
      </c>
      <c r="E608" s="94">
        <v>6.3000000000000007</v>
      </c>
      <c r="F608" s="93">
        <v>25</v>
      </c>
      <c r="G608" s="97" t="s">
        <v>2169</v>
      </c>
    </row>
    <row r="609" spans="1:7" ht="16.05" customHeight="1">
      <c r="A609" s="93"/>
      <c r="B609" s="93" t="s">
        <v>1086</v>
      </c>
      <c r="C609" s="93" t="s">
        <v>1101</v>
      </c>
      <c r="D609" s="93" t="s">
        <v>2457</v>
      </c>
      <c r="E609" s="94">
        <v>2.34</v>
      </c>
      <c r="F609" s="93">
        <v>25</v>
      </c>
      <c r="G609" s="97" t="s">
        <v>2170</v>
      </c>
    </row>
    <row r="610" spans="1:7" ht="16.05" customHeight="1">
      <c r="A610" s="93"/>
      <c r="B610" s="93" t="s">
        <v>1086</v>
      </c>
      <c r="C610" s="93" t="s">
        <v>1631</v>
      </c>
      <c r="D610" s="93" t="s">
        <v>1632</v>
      </c>
      <c r="E610" s="94">
        <v>2.46</v>
      </c>
      <c r="F610" s="93">
        <v>25</v>
      </c>
      <c r="G610" s="97" t="s">
        <v>2171</v>
      </c>
    </row>
    <row r="611" spans="1:7" ht="16.05" customHeight="1">
      <c r="A611" s="93"/>
      <c r="B611" s="93" t="s">
        <v>1086</v>
      </c>
      <c r="C611" s="93" t="s">
        <v>2573</v>
      </c>
      <c r="D611" s="93" t="s">
        <v>2605</v>
      </c>
      <c r="E611" s="111">
        <v>4.5999999999999996</v>
      </c>
      <c r="F611" s="93">
        <v>50</v>
      </c>
      <c r="G611" s="95" t="s">
        <v>2810</v>
      </c>
    </row>
    <row r="612" spans="1:7" ht="16.05" customHeight="1">
      <c r="A612" s="93"/>
      <c r="B612" s="93" t="s">
        <v>1086</v>
      </c>
      <c r="C612" s="93" t="s">
        <v>1102</v>
      </c>
      <c r="D612" s="93" t="s">
        <v>1103</v>
      </c>
      <c r="E612" s="94">
        <v>5.45</v>
      </c>
      <c r="F612" s="93">
        <v>50</v>
      </c>
      <c r="G612" s="97" t="s">
        <v>2172</v>
      </c>
    </row>
    <row r="613" spans="1:7" ht="16.05" customHeight="1">
      <c r="A613" s="93"/>
      <c r="B613" s="93" t="s">
        <v>1086</v>
      </c>
      <c r="C613" s="93" t="s">
        <v>1104</v>
      </c>
      <c r="D613" s="93" t="s">
        <v>1105</v>
      </c>
      <c r="E613" s="94">
        <v>2.46</v>
      </c>
      <c r="F613" s="93">
        <v>25</v>
      </c>
      <c r="G613" s="97" t="s">
        <v>2173</v>
      </c>
    </row>
    <row r="614" spans="1:7" ht="16.05" customHeight="1">
      <c r="A614" s="93"/>
      <c r="B614" s="93" t="s">
        <v>1086</v>
      </c>
      <c r="C614" s="93" t="s">
        <v>2574</v>
      </c>
      <c r="D614" s="93" t="s">
        <v>2606</v>
      </c>
      <c r="E614" s="111">
        <v>3.2</v>
      </c>
      <c r="F614" s="93">
        <v>25</v>
      </c>
      <c r="G614" s="95" t="s">
        <v>2811</v>
      </c>
    </row>
    <row r="615" spans="1:7" ht="16.05" customHeight="1">
      <c r="A615" s="93"/>
      <c r="B615" s="93" t="s">
        <v>1086</v>
      </c>
      <c r="C615" s="93" t="s">
        <v>1106</v>
      </c>
      <c r="D615" s="93" t="s">
        <v>2458</v>
      </c>
      <c r="E615" s="94">
        <v>4.7700000000000005</v>
      </c>
      <c r="F615" s="93">
        <v>25</v>
      </c>
      <c r="G615" s="97" t="s">
        <v>2174</v>
      </c>
    </row>
    <row r="616" spans="1:7" ht="16.05" customHeight="1">
      <c r="A616" s="93"/>
      <c r="B616" s="93" t="s">
        <v>1086</v>
      </c>
      <c r="C616" s="93" t="s">
        <v>1107</v>
      </c>
      <c r="D616" s="93" t="s">
        <v>2437</v>
      </c>
      <c r="E616" s="94">
        <v>6.3500000000000005</v>
      </c>
      <c r="F616" s="93">
        <v>25</v>
      </c>
      <c r="G616" s="97" t="s">
        <v>2175</v>
      </c>
    </row>
    <row r="617" spans="1:7" ht="16.05" customHeight="1">
      <c r="A617" s="93"/>
      <c r="B617" s="93" t="s">
        <v>1086</v>
      </c>
      <c r="C617" s="93" t="s">
        <v>1108</v>
      </c>
      <c r="D617" s="93" t="s">
        <v>1109</v>
      </c>
      <c r="E617" s="94">
        <v>13.4</v>
      </c>
      <c r="F617" s="93">
        <v>20</v>
      </c>
      <c r="G617" s="97" t="s">
        <v>2176</v>
      </c>
    </row>
    <row r="618" spans="1:7" ht="16.05" customHeight="1">
      <c r="A618" s="93"/>
      <c r="B618" s="93" t="s">
        <v>1086</v>
      </c>
      <c r="C618" s="93" t="s">
        <v>1110</v>
      </c>
      <c r="D618" s="93" t="s">
        <v>1111</v>
      </c>
      <c r="E618" s="94">
        <v>14.8</v>
      </c>
      <c r="F618" s="93">
        <v>25</v>
      </c>
      <c r="G618" s="97" t="s">
        <v>2177</v>
      </c>
    </row>
    <row r="619" spans="1:7" ht="16.05" customHeight="1">
      <c r="A619" s="93"/>
      <c r="B619" s="93" t="s">
        <v>1086</v>
      </c>
      <c r="C619" s="93" t="s">
        <v>1112</v>
      </c>
      <c r="D619" s="93" t="s">
        <v>1113</v>
      </c>
      <c r="E619" s="94">
        <v>16.55</v>
      </c>
      <c r="F619" s="93">
        <v>16</v>
      </c>
      <c r="G619" s="97" t="s">
        <v>2178</v>
      </c>
    </row>
    <row r="620" spans="1:7" ht="16.05" customHeight="1">
      <c r="A620" s="93"/>
      <c r="B620" s="93" t="s">
        <v>1086</v>
      </c>
      <c r="C620" s="93" t="s">
        <v>1114</v>
      </c>
      <c r="D620" s="93" t="s">
        <v>2438</v>
      </c>
      <c r="E620" s="94">
        <v>15.9</v>
      </c>
      <c r="F620" s="93">
        <v>16</v>
      </c>
      <c r="G620" s="97" t="s">
        <v>2179</v>
      </c>
    </row>
    <row r="621" spans="1:7" ht="16.05" customHeight="1">
      <c r="A621" s="93"/>
      <c r="B621" s="93" t="s">
        <v>1086</v>
      </c>
      <c r="C621" s="93" t="s">
        <v>1115</v>
      </c>
      <c r="D621" s="93" t="s">
        <v>1116</v>
      </c>
      <c r="E621" s="94">
        <v>25.1</v>
      </c>
      <c r="F621" s="93">
        <v>16</v>
      </c>
      <c r="G621" s="97" t="s">
        <v>2180</v>
      </c>
    </row>
    <row r="622" spans="1:7" ht="16.05" customHeight="1">
      <c r="A622" s="93"/>
      <c r="B622" s="93" t="s">
        <v>1086</v>
      </c>
      <c r="C622" s="93" t="s">
        <v>1117</v>
      </c>
      <c r="D622" s="93" t="s">
        <v>2439</v>
      </c>
      <c r="E622" s="94">
        <v>14.15</v>
      </c>
      <c r="F622" s="93">
        <v>1</v>
      </c>
      <c r="G622" s="97" t="s">
        <v>2181</v>
      </c>
    </row>
    <row r="623" spans="1:7" ht="16.05" customHeight="1">
      <c r="A623" s="93"/>
      <c r="B623" s="93" t="s">
        <v>1086</v>
      </c>
      <c r="C623" s="93" t="s">
        <v>1118</v>
      </c>
      <c r="D623" s="93" t="s">
        <v>1119</v>
      </c>
      <c r="E623" s="94">
        <v>8.85</v>
      </c>
      <c r="F623" s="93">
        <v>25</v>
      </c>
      <c r="G623" s="97" t="s">
        <v>2182</v>
      </c>
    </row>
    <row r="624" spans="1:7" ht="16.05" customHeight="1">
      <c r="A624" s="93"/>
      <c r="B624" s="93" t="s">
        <v>1086</v>
      </c>
      <c r="C624" s="93" t="s">
        <v>1120</v>
      </c>
      <c r="D624" s="93" t="s">
        <v>1121</v>
      </c>
      <c r="E624" s="94">
        <v>76</v>
      </c>
      <c r="F624" s="93">
        <v>1</v>
      </c>
      <c r="G624" s="97" t="s">
        <v>2183</v>
      </c>
    </row>
    <row r="625" spans="1:7" ht="16.05" customHeight="1">
      <c r="A625" s="93"/>
      <c r="B625" s="93" t="s">
        <v>1086</v>
      </c>
      <c r="C625" s="93" t="s">
        <v>1122</v>
      </c>
      <c r="D625" s="93" t="s">
        <v>1123</v>
      </c>
      <c r="E625" s="94">
        <v>132</v>
      </c>
      <c r="F625" s="93">
        <v>1</v>
      </c>
      <c r="G625" s="97" t="s">
        <v>2184</v>
      </c>
    </row>
    <row r="626" spans="1:7" ht="16.05" customHeight="1">
      <c r="A626" s="93"/>
      <c r="B626" s="93" t="s">
        <v>1086</v>
      </c>
      <c r="C626" s="93" t="s">
        <v>1124</v>
      </c>
      <c r="D626" s="93" t="s">
        <v>1125</v>
      </c>
      <c r="E626" s="94">
        <v>151</v>
      </c>
      <c r="F626" s="93">
        <v>1</v>
      </c>
      <c r="G626" s="97" t="s">
        <v>2185</v>
      </c>
    </row>
    <row r="627" spans="1:7" ht="16.05" customHeight="1">
      <c r="A627" s="93"/>
      <c r="B627" s="93" t="s">
        <v>1086</v>
      </c>
      <c r="C627" s="93" t="s">
        <v>1126</v>
      </c>
      <c r="D627" s="93" t="s">
        <v>1127</v>
      </c>
      <c r="E627" s="94">
        <v>39.800000000000004</v>
      </c>
      <c r="F627" s="93">
        <v>1</v>
      </c>
      <c r="G627" s="97" t="s">
        <v>2186</v>
      </c>
    </row>
    <row r="628" spans="1:7" ht="16.05" customHeight="1">
      <c r="A628" s="93"/>
      <c r="B628" s="93" t="s">
        <v>1086</v>
      </c>
      <c r="C628" s="93" t="s">
        <v>1128</v>
      </c>
      <c r="D628" s="93" t="s">
        <v>1129</v>
      </c>
      <c r="E628" s="94">
        <v>61.400000000000006</v>
      </c>
      <c r="F628" s="93">
        <v>1</v>
      </c>
      <c r="G628" s="97" t="s">
        <v>2187</v>
      </c>
    </row>
    <row r="629" spans="1:7" ht="16.05" customHeight="1">
      <c r="A629" s="93"/>
      <c r="B629" s="93" t="s">
        <v>1086</v>
      </c>
      <c r="C629" s="93" t="s">
        <v>1130</v>
      </c>
      <c r="D629" s="93" t="s">
        <v>1131</v>
      </c>
      <c r="E629" s="94">
        <v>31.3</v>
      </c>
      <c r="F629" s="93">
        <v>1</v>
      </c>
      <c r="G629" s="97" t="s">
        <v>2188</v>
      </c>
    </row>
    <row r="630" spans="1:7" ht="16.05" customHeight="1">
      <c r="A630" s="93"/>
      <c r="B630" s="93" t="s">
        <v>1086</v>
      </c>
      <c r="C630" s="93" t="s">
        <v>1132</v>
      </c>
      <c r="D630" s="93" t="s">
        <v>1133</v>
      </c>
      <c r="E630" s="94">
        <v>48.7</v>
      </c>
      <c r="F630" s="93">
        <v>1</v>
      </c>
      <c r="G630" s="97" t="s">
        <v>2189</v>
      </c>
    </row>
    <row r="631" spans="1:7" ht="16.05" customHeight="1">
      <c r="A631" s="93"/>
      <c r="B631" s="93" t="s">
        <v>1086</v>
      </c>
      <c r="C631" s="93" t="s">
        <v>1134</v>
      </c>
      <c r="D631" s="93" t="s">
        <v>1135</v>
      </c>
      <c r="E631" s="94">
        <v>25.6</v>
      </c>
      <c r="F631" s="93">
        <v>1</v>
      </c>
      <c r="G631" s="97" t="s">
        <v>2190</v>
      </c>
    </row>
    <row r="632" spans="1:7" ht="16.05" customHeight="1">
      <c r="A632" s="93"/>
      <c r="B632" s="93" t="s">
        <v>1086</v>
      </c>
      <c r="C632" s="93" t="s">
        <v>1136</v>
      </c>
      <c r="D632" s="93" t="s">
        <v>1137</v>
      </c>
      <c r="E632" s="94">
        <v>11.8</v>
      </c>
      <c r="F632" s="93">
        <v>5</v>
      </c>
      <c r="G632" s="97" t="s">
        <v>2191</v>
      </c>
    </row>
    <row r="633" spans="1:7" ht="16.05" customHeight="1">
      <c r="A633" s="93"/>
      <c r="B633" s="93" t="s">
        <v>1086</v>
      </c>
      <c r="C633" s="93" t="s">
        <v>1139</v>
      </c>
      <c r="D633" s="93" t="s">
        <v>1140</v>
      </c>
      <c r="E633" s="94">
        <v>8.75</v>
      </c>
      <c r="F633" s="93">
        <v>25</v>
      </c>
      <c r="G633" s="97" t="s">
        <v>2193</v>
      </c>
    </row>
    <row r="634" spans="1:7" ht="16.05" customHeight="1">
      <c r="A634" s="93"/>
      <c r="B634" s="93" t="s">
        <v>1086</v>
      </c>
      <c r="C634" s="93" t="s">
        <v>1141</v>
      </c>
      <c r="D634" s="93" t="s">
        <v>1142</v>
      </c>
      <c r="E634" s="94">
        <v>11.700000000000001</v>
      </c>
      <c r="F634" s="93">
        <v>25</v>
      </c>
      <c r="G634" s="97" t="s">
        <v>2194</v>
      </c>
    </row>
    <row r="635" spans="1:7" ht="16.05" customHeight="1">
      <c r="A635" s="93"/>
      <c r="B635" s="93" t="s">
        <v>1086</v>
      </c>
      <c r="C635" s="93" t="s">
        <v>1143</v>
      </c>
      <c r="D635" s="93" t="s">
        <v>2460</v>
      </c>
      <c r="E635" s="94">
        <v>4.6100000000000003</v>
      </c>
      <c r="F635" s="93">
        <v>25</v>
      </c>
      <c r="G635" s="97" t="s">
        <v>2195</v>
      </c>
    </row>
    <row r="636" spans="1:7" ht="16.05" customHeight="1">
      <c r="A636" s="93"/>
      <c r="B636" s="93" t="s">
        <v>1086</v>
      </c>
      <c r="C636" s="93" t="s">
        <v>1144</v>
      </c>
      <c r="D636" s="93" t="s">
        <v>1145</v>
      </c>
      <c r="E636" s="94">
        <v>4.66</v>
      </c>
      <c r="F636" s="93">
        <v>25</v>
      </c>
      <c r="G636" s="97" t="s">
        <v>2196</v>
      </c>
    </row>
    <row r="637" spans="1:7" ht="16.05" customHeight="1">
      <c r="A637" s="93"/>
      <c r="B637" s="93" t="s">
        <v>1086</v>
      </c>
      <c r="C637" s="93" t="s">
        <v>1146</v>
      </c>
      <c r="D637" s="93" t="s">
        <v>1147</v>
      </c>
      <c r="E637" s="94">
        <v>19.600000000000001</v>
      </c>
      <c r="F637" s="93">
        <v>60</v>
      </c>
      <c r="G637" s="97" t="s">
        <v>2197</v>
      </c>
    </row>
    <row r="638" spans="1:7" ht="16.05" customHeight="1">
      <c r="A638" s="93"/>
      <c r="B638" s="93" t="s">
        <v>1086</v>
      </c>
      <c r="C638" s="93" t="s">
        <v>1148</v>
      </c>
      <c r="D638" s="93" t="s">
        <v>1149</v>
      </c>
      <c r="E638" s="94">
        <v>74</v>
      </c>
      <c r="F638" s="93">
        <v>16</v>
      </c>
      <c r="G638" s="97" t="s">
        <v>2198</v>
      </c>
    </row>
    <row r="639" spans="1:7" ht="16.05" customHeight="1">
      <c r="A639" s="93"/>
      <c r="B639" s="93" t="s">
        <v>1086</v>
      </c>
      <c r="C639" s="93" t="s">
        <v>1150</v>
      </c>
      <c r="D639" s="93" t="s">
        <v>1151</v>
      </c>
      <c r="E639" s="94">
        <v>73.5</v>
      </c>
      <c r="F639" s="93">
        <v>1</v>
      </c>
      <c r="G639" s="97" t="s">
        <v>2199</v>
      </c>
    </row>
    <row r="640" spans="1:7" ht="16.05" customHeight="1">
      <c r="A640" s="93"/>
      <c r="B640" s="93" t="s">
        <v>1086</v>
      </c>
      <c r="C640" s="93" t="s">
        <v>1152</v>
      </c>
      <c r="D640" s="93" t="s">
        <v>1153</v>
      </c>
      <c r="E640" s="94">
        <v>15.15</v>
      </c>
      <c r="F640" s="93">
        <v>5</v>
      </c>
      <c r="G640" s="97" t="s">
        <v>2200</v>
      </c>
    </row>
    <row r="641" spans="1:7" ht="16.05" customHeight="1">
      <c r="A641" s="93"/>
      <c r="B641" s="93" t="s">
        <v>1086</v>
      </c>
      <c r="C641" s="93" t="s">
        <v>1154</v>
      </c>
      <c r="D641" s="93" t="s">
        <v>1155</v>
      </c>
      <c r="E641" s="94">
        <v>16.900000000000002</v>
      </c>
      <c r="F641" s="93">
        <v>5</v>
      </c>
      <c r="G641" s="97" t="s">
        <v>2201</v>
      </c>
    </row>
    <row r="642" spans="1:7" ht="16.05" customHeight="1">
      <c r="A642" s="93"/>
      <c r="B642" s="93" t="s">
        <v>1086</v>
      </c>
      <c r="C642" s="93" t="s">
        <v>1156</v>
      </c>
      <c r="D642" s="93" t="s">
        <v>1157</v>
      </c>
      <c r="E642" s="94">
        <v>17.600000000000001</v>
      </c>
      <c r="F642" s="93">
        <v>5</v>
      </c>
      <c r="G642" s="97" t="s">
        <v>2202</v>
      </c>
    </row>
    <row r="643" spans="1:7" ht="16.05" customHeight="1">
      <c r="A643" s="93"/>
      <c r="B643" s="93" t="s">
        <v>1086</v>
      </c>
      <c r="C643" s="93" t="s">
        <v>1158</v>
      </c>
      <c r="D643" s="93" t="s">
        <v>1159</v>
      </c>
      <c r="E643" s="94">
        <v>22.55</v>
      </c>
      <c r="F643" s="93">
        <v>5</v>
      </c>
      <c r="G643" s="97" t="s">
        <v>2203</v>
      </c>
    </row>
    <row r="644" spans="1:7" ht="16.05" customHeight="1">
      <c r="A644" s="93"/>
      <c r="B644" s="93" t="s">
        <v>1086</v>
      </c>
      <c r="C644" s="93" t="s">
        <v>1160</v>
      </c>
      <c r="D644" s="93" t="s">
        <v>1161</v>
      </c>
      <c r="E644" s="94">
        <v>24.85</v>
      </c>
      <c r="F644" s="93">
        <v>5</v>
      </c>
      <c r="G644" s="97" t="s">
        <v>2204</v>
      </c>
    </row>
    <row r="645" spans="1:7" ht="16.05" customHeight="1">
      <c r="A645" s="93"/>
      <c r="B645" s="93" t="s">
        <v>1086</v>
      </c>
      <c r="C645" s="93" t="s">
        <v>1162</v>
      </c>
      <c r="D645" s="93" t="s">
        <v>1163</v>
      </c>
      <c r="E645" s="94">
        <v>28.900000000000002</v>
      </c>
      <c r="F645" s="93">
        <v>5</v>
      </c>
      <c r="G645" s="97" t="s">
        <v>2205</v>
      </c>
    </row>
    <row r="646" spans="1:7" ht="16.05" customHeight="1">
      <c r="A646" s="93"/>
      <c r="B646" s="93" t="s">
        <v>1086</v>
      </c>
      <c r="C646" s="93" t="s">
        <v>1164</v>
      </c>
      <c r="D646" s="93" t="s">
        <v>1165</v>
      </c>
      <c r="E646" s="94">
        <v>46.900000000000006</v>
      </c>
      <c r="F646" s="93">
        <v>5</v>
      </c>
      <c r="G646" s="97" t="s">
        <v>2206</v>
      </c>
    </row>
    <row r="647" spans="1:7" ht="16.05" customHeight="1">
      <c r="A647" s="93"/>
      <c r="B647" s="93" t="s">
        <v>1086</v>
      </c>
      <c r="C647" s="93" t="s">
        <v>1166</v>
      </c>
      <c r="D647" s="93" t="s">
        <v>1167</v>
      </c>
      <c r="E647" s="94">
        <v>49.400000000000006</v>
      </c>
      <c r="F647" s="93">
        <v>5</v>
      </c>
      <c r="G647" s="97" t="s">
        <v>2207</v>
      </c>
    </row>
    <row r="648" spans="1:7" ht="16.05" customHeight="1">
      <c r="A648" s="93"/>
      <c r="B648" s="93" t="s">
        <v>1086</v>
      </c>
      <c r="C648" s="93" t="s">
        <v>1168</v>
      </c>
      <c r="D648" s="93" t="s">
        <v>2461</v>
      </c>
      <c r="E648" s="94">
        <v>40.800000000000004</v>
      </c>
      <c r="F648" s="93">
        <v>1</v>
      </c>
      <c r="G648" s="97" t="s">
        <v>2208</v>
      </c>
    </row>
    <row r="649" spans="1:7" ht="16.05" customHeight="1">
      <c r="A649" s="93"/>
      <c r="B649" s="93" t="s">
        <v>1086</v>
      </c>
      <c r="C649" s="93" t="s">
        <v>1169</v>
      </c>
      <c r="D649" s="93" t="s">
        <v>2440</v>
      </c>
      <c r="E649" s="94">
        <v>35.700000000000003</v>
      </c>
      <c r="F649" s="93">
        <v>1</v>
      </c>
      <c r="G649" s="97" t="s">
        <v>2209</v>
      </c>
    </row>
    <row r="650" spans="1:7" ht="16.05" customHeight="1">
      <c r="A650" s="93"/>
      <c r="B650" s="93" t="s">
        <v>1086</v>
      </c>
      <c r="C650" s="93" t="s">
        <v>1170</v>
      </c>
      <c r="D650" s="93" t="s">
        <v>1171</v>
      </c>
      <c r="E650" s="94">
        <v>44.2</v>
      </c>
      <c r="F650" s="93">
        <v>1</v>
      </c>
      <c r="G650" s="97" t="s">
        <v>2210</v>
      </c>
    </row>
    <row r="651" spans="1:7" ht="16.05" customHeight="1">
      <c r="A651" s="93"/>
      <c r="B651" s="93" t="s">
        <v>1086</v>
      </c>
      <c r="C651" s="93" t="s">
        <v>1172</v>
      </c>
      <c r="D651" s="93" t="s">
        <v>1173</v>
      </c>
      <c r="E651" s="94">
        <v>215</v>
      </c>
      <c r="F651" s="93">
        <v>1</v>
      </c>
      <c r="G651" s="97" t="s">
        <v>2211</v>
      </c>
    </row>
    <row r="652" spans="1:7" ht="16.05" customHeight="1">
      <c r="A652" s="93"/>
      <c r="B652" s="93" t="s">
        <v>1086</v>
      </c>
      <c r="C652" s="93" t="s">
        <v>1174</v>
      </c>
      <c r="D652" s="93" t="s">
        <v>1175</v>
      </c>
      <c r="E652" s="94">
        <v>143</v>
      </c>
      <c r="F652" s="93">
        <v>1</v>
      </c>
      <c r="G652" s="97" t="s">
        <v>2212</v>
      </c>
    </row>
    <row r="653" spans="1:7" ht="16.05" customHeight="1">
      <c r="A653" s="93"/>
      <c r="B653" s="93" t="s">
        <v>1086</v>
      </c>
      <c r="C653" s="93" t="s">
        <v>1176</v>
      </c>
      <c r="D653" s="93" t="s">
        <v>1177</v>
      </c>
      <c r="E653" s="94">
        <v>360</v>
      </c>
      <c r="F653" s="93">
        <v>1</v>
      </c>
      <c r="G653" s="97" t="s">
        <v>2213</v>
      </c>
    </row>
    <row r="654" spans="1:7" ht="16.05" customHeight="1">
      <c r="A654" s="93"/>
      <c r="B654" s="93" t="s">
        <v>1086</v>
      </c>
      <c r="C654" s="93" t="s">
        <v>1178</v>
      </c>
      <c r="D654" s="93" t="s">
        <v>2462</v>
      </c>
      <c r="E654" s="94">
        <v>143</v>
      </c>
      <c r="F654" s="93">
        <v>1</v>
      </c>
      <c r="G654" s="97" t="s">
        <v>2214</v>
      </c>
    </row>
    <row r="655" spans="1:7" ht="16.05" customHeight="1">
      <c r="A655" s="93"/>
      <c r="B655" s="93" t="s">
        <v>1086</v>
      </c>
      <c r="C655" s="93" t="s">
        <v>1179</v>
      </c>
      <c r="D655" s="93" t="s">
        <v>1180</v>
      </c>
      <c r="E655" s="94">
        <v>1.51</v>
      </c>
      <c r="F655" s="93">
        <v>100</v>
      </c>
      <c r="G655" s="115" t="s">
        <v>2215</v>
      </c>
    </row>
    <row r="656" spans="1:7" ht="16.05" customHeight="1">
      <c r="A656" s="93"/>
      <c r="B656" s="93" t="s">
        <v>1086</v>
      </c>
      <c r="C656" s="93" t="s">
        <v>1181</v>
      </c>
      <c r="D656" s="93" t="s">
        <v>1182</v>
      </c>
      <c r="E656" s="94">
        <v>2.58</v>
      </c>
      <c r="F656" s="93">
        <v>100</v>
      </c>
      <c r="G656" s="115" t="s">
        <v>2216</v>
      </c>
    </row>
    <row r="657" spans="1:7" ht="16.05" customHeight="1">
      <c r="A657" s="93"/>
      <c r="B657" s="93" t="s">
        <v>1183</v>
      </c>
      <c r="C657" s="93" t="s">
        <v>1184</v>
      </c>
      <c r="D657" s="93" t="s">
        <v>1185</v>
      </c>
      <c r="E657" s="94">
        <v>44.300000000000004</v>
      </c>
      <c r="F657" s="93">
        <v>1</v>
      </c>
      <c r="G657" s="97" t="s">
        <v>2217</v>
      </c>
    </row>
    <row r="658" spans="1:7" ht="16.05" customHeight="1">
      <c r="A658" s="93"/>
      <c r="B658" s="93" t="s">
        <v>1183</v>
      </c>
      <c r="C658" s="93" t="s">
        <v>1186</v>
      </c>
      <c r="D658" s="93" t="s">
        <v>1187</v>
      </c>
      <c r="E658" s="94">
        <v>2.34</v>
      </c>
      <c r="F658" s="93">
        <v>5</v>
      </c>
      <c r="G658" s="97" t="s">
        <v>2218</v>
      </c>
    </row>
    <row r="659" spans="1:7" ht="16.05" customHeight="1">
      <c r="A659" s="93"/>
      <c r="B659" s="93" t="s">
        <v>1183</v>
      </c>
      <c r="C659" s="93" t="s">
        <v>1188</v>
      </c>
      <c r="D659" s="93" t="s">
        <v>1189</v>
      </c>
      <c r="E659" s="94">
        <v>8.7000000000000011</v>
      </c>
      <c r="F659" s="93">
        <v>10</v>
      </c>
      <c r="G659" s="97" t="s">
        <v>2219</v>
      </c>
    </row>
    <row r="660" spans="1:7" ht="16.05" customHeight="1">
      <c r="A660" s="93"/>
      <c r="B660" s="93" t="s">
        <v>1183</v>
      </c>
      <c r="C660" s="93" t="s">
        <v>1190</v>
      </c>
      <c r="D660" s="93" t="s">
        <v>1191</v>
      </c>
      <c r="E660" s="94">
        <v>288</v>
      </c>
      <c r="F660" s="93">
        <v>1</v>
      </c>
      <c r="G660" s="97" t="s">
        <v>2220</v>
      </c>
    </row>
    <row r="661" spans="1:7" ht="16.05" customHeight="1">
      <c r="A661" s="93"/>
      <c r="B661" s="93" t="s">
        <v>1183</v>
      </c>
      <c r="C661" s="93" t="s">
        <v>1192</v>
      </c>
      <c r="D661" s="93" t="s">
        <v>1193</v>
      </c>
      <c r="E661" s="94">
        <v>412</v>
      </c>
      <c r="F661" s="93">
        <v>1</v>
      </c>
      <c r="G661" s="97" t="s">
        <v>2221</v>
      </c>
    </row>
    <row r="662" spans="1:7" ht="16.05" customHeight="1">
      <c r="A662" s="93"/>
      <c r="B662" s="93" t="s">
        <v>1183</v>
      </c>
      <c r="C662" s="93" t="s">
        <v>1194</v>
      </c>
      <c r="D662" s="93" t="s">
        <v>1195</v>
      </c>
      <c r="E662" s="94">
        <v>288</v>
      </c>
      <c r="F662" s="93">
        <v>1</v>
      </c>
      <c r="G662" s="97" t="s">
        <v>2222</v>
      </c>
    </row>
    <row r="663" spans="1:7" ht="16.05" customHeight="1">
      <c r="A663" s="93"/>
      <c r="B663" s="93" t="s">
        <v>1183</v>
      </c>
      <c r="C663" s="93" t="s">
        <v>1196</v>
      </c>
      <c r="D663" s="93" t="s">
        <v>1197</v>
      </c>
      <c r="E663" s="94">
        <v>412</v>
      </c>
      <c r="F663" s="93">
        <v>1</v>
      </c>
      <c r="G663" s="97" t="s">
        <v>2223</v>
      </c>
    </row>
    <row r="664" spans="1:7" ht="16.05" customHeight="1">
      <c r="A664" s="93"/>
      <c r="B664" s="93" t="s">
        <v>1183</v>
      </c>
      <c r="C664" s="93" t="s">
        <v>1198</v>
      </c>
      <c r="D664" s="93" t="s">
        <v>1199</v>
      </c>
      <c r="E664" s="94">
        <v>7.8500000000000005</v>
      </c>
      <c r="F664" s="93">
        <v>25</v>
      </c>
      <c r="G664" s="97" t="s">
        <v>2224</v>
      </c>
    </row>
    <row r="665" spans="1:7" ht="16.05" customHeight="1">
      <c r="A665" s="93"/>
      <c r="B665" s="93" t="s">
        <v>1183</v>
      </c>
      <c r="C665" s="93" t="s">
        <v>1200</v>
      </c>
      <c r="D665" s="93" t="s">
        <v>1201</v>
      </c>
      <c r="E665" s="94">
        <v>15.450000000000001</v>
      </c>
      <c r="F665" s="93">
        <v>25</v>
      </c>
      <c r="G665" s="97" t="s">
        <v>2225</v>
      </c>
    </row>
    <row r="666" spans="1:7" ht="16.05" customHeight="1">
      <c r="A666" s="93"/>
      <c r="B666" s="93" t="s">
        <v>1183</v>
      </c>
      <c r="C666" s="93" t="s">
        <v>1202</v>
      </c>
      <c r="D666" s="93" t="s">
        <v>1203</v>
      </c>
      <c r="E666" s="94">
        <v>4.3500000000000005</v>
      </c>
      <c r="F666" s="93">
        <v>25</v>
      </c>
      <c r="G666" s="97" t="s">
        <v>2226</v>
      </c>
    </row>
    <row r="667" spans="1:7" ht="16.05" customHeight="1">
      <c r="A667" s="93"/>
      <c r="B667" s="93" t="s">
        <v>1183</v>
      </c>
      <c r="C667" s="93" t="s">
        <v>1204</v>
      </c>
      <c r="D667" s="93" t="s">
        <v>1205</v>
      </c>
      <c r="E667" s="94">
        <v>48.5</v>
      </c>
      <c r="F667" s="93">
        <v>1</v>
      </c>
      <c r="G667" s="97" t="s">
        <v>2227</v>
      </c>
    </row>
    <row r="668" spans="1:7" ht="16.05" customHeight="1">
      <c r="A668" s="93"/>
      <c r="B668" s="93" t="s">
        <v>1183</v>
      </c>
      <c r="C668" s="93" t="s">
        <v>1206</v>
      </c>
      <c r="D668" s="93" t="s">
        <v>1207</v>
      </c>
      <c r="E668" s="94">
        <v>53.400000000000006</v>
      </c>
      <c r="F668" s="93">
        <v>5</v>
      </c>
      <c r="G668" s="115" t="s">
        <v>2228</v>
      </c>
    </row>
    <row r="669" spans="1:7" ht="16.05" customHeight="1">
      <c r="A669" s="93"/>
      <c r="B669" s="93" t="s">
        <v>1183</v>
      </c>
      <c r="C669" s="93" t="s">
        <v>1208</v>
      </c>
      <c r="D669" s="93" t="s">
        <v>1209</v>
      </c>
      <c r="E669" s="94">
        <v>33.1</v>
      </c>
      <c r="F669" s="93">
        <v>100</v>
      </c>
      <c r="G669" s="115" t="s">
        <v>2229</v>
      </c>
    </row>
    <row r="670" spans="1:7" ht="16.05" customHeight="1">
      <c r="A670" s="93"/>
      <c r="B670" s="93" t="s">
        <v>1183</v>
      </c>
      <c r="C670" s="93" t="s">
        <v>1210</v>
      </c>
      <c r="D670" s="93" t="s">
        <v>1211</v>
      </c>
      <c r="E670" s="94">
        <v>11.450000000000001</v>
      </c>
      <c r="F670" s="93">
        <v>5</v>
      </c>
      <c r="G670" s="115" t="s">
        <v>2230</v>
      </c>
    </row>
    <row r="671" spans="1:7" ht="16.05" customHeight="1">
      <c r="A671" s="93"/>
      <c r="B671" s="93" t="s">
        <v>1183</v>
      </c>
      <c r="C671" s="93" t="s">
        <v>1212</v>
      </c>
      <c r="D671" s="93" t="s">
        <v>1213</v>
      </c>
      <c r="E671" s="94">
        <v>66.100000000000009</v>
      </c>
      <c r="F671" s="93">
        <v>1</v>
      </c>
      <c r="G671" s="115" t="s">
        <v>2231</v>
      </c>
    </row>
    <row r="672" spans="1:7" ht="16.05" customHeight="1">
      <c r="A672" s="93"/>
      <c r="B672" s="93" t="s">
        <v>1183</v>
      </c>
      <c r="C672" s="93" t="s">
        <v>1214</v>
      </c>
      <c r="D672" s="93" t="s">
        <v>1215</v>
      </c>
      <c r="E672" s="94">
        <v>4.16</v>
      </c>
      <c r="F672" s="93">
        <v>100</v>
      </c>
      <c r="G672" s="115" t="s">
        <v>2232</v>
      </c>
    </row>
    <row r="673" spans="1:7" ht="16.05" customHeight="1">
      <c r="A673" s="93"/>
      <c r="B673" s="93" t="s">
        <v>1217</v>
      </c>
      <c r="C673" s="93" t="s">
        <v>1218</v>
      </c>
      <c r="D673" s="93" t="s">
        <v>1219</v>
      </c>
      <c r="E673" s="94">
        <v>24.42</v>
      </c>
      <c r="F673" s="93">
        <v>10</v>
      </c>
      <c r="G673" s="97" t="s">
        <v>2233</v>
      </c>
    </row>
    <row r="674" spans="1:7" ht="16.05" customHeight="1">
      <c r="A674" s="93"/>
      <c r="B674" s="93" t="s">
        <v>1217</v>
      </c>
      <c r="C674" s="93" t="s">
        <v>1220</v>
      </c>
      <c r="D674" s="93" t="s">
        <v>1221</v>
      </c>
      <c r="E674" s="94">
        <v>32.450000000000003</v>
      </c>
      <c r="F674" s="93">
        <v>10</v>
      </c>
      <c r="G674" s="97" t="s">
        <v>2234</v>
      </c>
    </row>
    <row r="675" spans="1:7" ht="16.05" customHeight="1">
      <c r="A675" s="93"/>
      <c r="B675" s="93" t="s">
        <v>1217</v>
      </c>
      <c r="C675" s="93" t="s">
        <v>1222</v>
      </c>
      <c r="D675" s="93" t="s">
        <v>1223</v>
      </c>
      <c r="E675" s="94">
        <v>74.36</v>
      </c>
      <c r="F675" s="93">
        <v>5</v>
      </c>
      <c r="G675" s="97" t="s">
        <v>2235</v>
      </c>
    </row>
    <row r="676" spans="1:7" ht="16.05" customHeight="1">
      <c r="A676" s="93"/>
      <c r="B676" s="93" t="s">
        <v>1217</v>
      </c>
      <c r="C676" s="93" t="s">
        <v>1224</v>
      </c>
      <c r="D676" s="93" t="s">
        <v>1225</v>
      </c>
      <c r="E676" s="94">
        <v>20.680000000000003</v>
      </c>
      <c r="F676" s="93">
        <v>5</v>
      </c>
      <c r="G676" s="97" t="s">
        <v>2236</v>
      </c>
    </row>
    <row r="677" spans="1:7" ht="16.05" customHeight="1">
      <c r="A677" s="93"/>
      <c r="B677" s="93" t="s">
        <v>1217</v>
      </c>
      <c r="C677" s="93" t="s">
        <v>1226</v>
      </c>
      <c r="D677" s="93" t="s">
        <v>1227</v>
      </c>
      <c r="E677" s="94">
        <v>19.910000000000004</v>
      </c>
      <c r="F677" s="93">
        <v>6</v>
      </c>
      <c r="G677" s="97" t="s">
        <v>2237</v>
      </c>
    </row>
    <row r="678" spans="1:7" ht="16.05" customHeight="1">
      <c r="A678" s="93"/>
      <c r="B678" s="93" t="s">
        <v>1217</v>
      </c>
      <c r="C678" s="93" t="s">
        <v>1228</v>
      </c>
      <c r="D678" s="93" t="s">
        <v>1229</v>
      </c>
      <c r="E678" s="94">
        <v>158.69999999999999</v>
      </c>
      <c r="F678" s="93">
        <v>1</v>
      </c>
      <c r="G678" s="97" t="s">
        <v>2238</v>
      </c>
    </row>
    <row r="679" spans="1:7" ht="16.05" customHeight="1">
      <c r="A679" s="93"/>
      <c r="B679" s="93" t="s">
        <v>1217</v>
      </c>
      <c r="C679" s="112" t="s">
        <v>2590</v>
      </c>
      <c r="D679" s="93" t="s">
        <v>2604</v>
      </c>
      <c r="E679" s="118">
        <v>118</v>
      </c>
      <c r="F679" s="119">
        <v>14</v>
      </c>
      <c r="G679" s="120" t="s">
        <v>2812</v>
      </c>
    </row>
    <row r="680" spans="1:7" ht="16.05" customHeight="1">
      <c r="A680" s="93"/>
      <c r="B680" s="93" t="s">
        <v>1217</v>
      </c>
      <c r="C680" s="93" t="s">
        <v>1230</v>
      </c>
      <c r="D680" s="93" t="s">
        <v>2463</v>
      </c>
      <c r="E680" s="94">
        <v>17.55</v>
      </c>
      <c r="F680" s="93">
        <v>20</v>
      </c>
      <c r="G680" s="97" t="s">
        <v>2239</v>
      </c>
    </row>
    <row r="681" spans="1:7" ht="16.05" customHeight="1">
      <c r="A681" s="93"/>
      <c r="B681" s="93" t="s">
        <v>1217</v>
      </c>
      <c r="C681" s="93" t="s">
        <v>1231</v>
      </c>
      <c r="D681" s="93" t="s">
        <v>1232</v>
      </c>
      <c r="E681" s="94">
        <v>17.55</v>
      </c>
      <c r="F681" s="93">
        <v>20</v>
      </c>
      <c r="G681" s="97" t="s">
        <v>2240</v>
      </c>
    </row>
    <row r="682" spans="1:7" ht="16.05" customHeight="1">
      <c r="A682" s="93"/>
      <c r="B682" s="93" t="s">
        <v>1217</v>
      </c>
      <c r="C682" s="93" t="s">
        <v>1233</v>
      </c>
      <c r="D682" s="93" t="s">
        <v>1234</v>
      </c>
      <c r="E682" s="94">
        <v>37.9</v>
      </c>
      <c r="F682" s="93">
        <v>20</v>
      </c>
      <c r="G682" s="97" t="s">
        <v>2241</v>
      </c>
    </row>
    <row r="683" spans="1:7" ht="16.05" customHeight="1">
      <c r="A683" s="93"/>
      <c r="B683" s="93" t="s">
        <v>1217</v>
      </c>
      <c r="C683" s="93" t="s">
        <v>1235</v>
      </c>
      <c r="D683" s="93" t="s">
        <v>1236</v>
      </c>
      <c r="E683" s="94">
        <v>42.6</v>
      </c>
      <c r="F683" s="93">
        <v>18</v>
      </c>
      <c r="G683" s="97" t="s">
        <v>2242</v>
      </c>
    </row>
    <row r="684" spans="1:7" ht="16.05" customHeight="1">
      <c r="A684" s="93"/>
      <c r="B684" s="93" t="s">
        <v>1217</v>
      </c>
      <c r="C684" s="93" t="s">
        <v>1237</v>
      </c>
      <c r="D684" s="93" t="s">
        <v>1238</v>
      </c>
      <c r="E684" s="94">
        <v>47</v>
      </c>
      <c r="F684" s="93">
        <v>10</v>
      </c>
      <c r="G684" s="97" t="s">
        <v>2243</v>
      </c>
    </row>
    <row r="685" spans="1:7" ht="16.05" customHeight="1">
      <c r="A685" s="93"/>
      <c r="B685" s="93" t="s">
        <v>1239</v>
      </c>
      <c r="C685" s="93" t="s">
        <v>1240</v>
      </c>
      <c r="D685" s="93" t="s">
        <v>1241</v>
      </c>
      <c r="E685" s="94">
        <v>154.02000000000001</v>
      </c>
      <c r="F685" s="93">
        <v>1</v>
      </c>
      <c r="G685" s="97" t="s">
        <v>2244</v>
      </c>
    </row>
    <row r="686" spans="1:7" ht="16.05" customHeight="1">
      <c r="A686" s="93"/>
      <c r="B686" s="93" t="s">
        <v>1239</v>
      </c>
      <c r="C686" s="93" t="s">
        <v>1242</v>
      </c>
      <c r="D686" s="93" t="s">
        <v>2464</v>
      </c>
      <c r="E686" s="94">
        <v>166.26</v>
      </c>
      <c r="F686" s="93">
        <v>1</v>
      </c>
      <c r="G686" s="97" t="s">
        <v>2245</v>
      </c>
    </row>
    <row r="687" spans="1:7" ht="16.05" customHeight="1">
      <c r="A687" s="93"/>
      <c r="B687" s="93" t="s">
        <v>1239</v>
      </c>
      <c r="C687" s="93" t="s">
        <v>1243</v>
      </c>
      <c r="D687" s="93" t="s">
        <v>1244</v>
      </c>
      <c r="E687" s="94">
        <v>154.02000000000001</v>
      </c>
      <c r="F687" s="93">
        <v>1</v>
      </c>
      <c r="G687" s="97" t="s">
        <v>2246</v>
      </c>
    </row>
    <row r="688" spans="1:7" ht="16.05" customHeight="1">
      <c r="A688" s="93"/>
      <c r="B688" s="93" t="s">
        <v>1239</v>
      </c>
      <c r="C688" s="93" t="s">
        <v>1245</v>
      </c>
      <c r="D688" s="93" t="s">
        <v>2441</v>
      </c>
      <c r="E688" s="94">
        <v>206.04</v>
      </c>
      <c r="F688" s="93">
        <v>1</v>
      </c>
      <c r="G688" s="97" t="s">
        <v>2247</v>
      </c>
    </row>
    <row r="689" spans="1:7" ht="16.05" customHeight="1">
      <c r="A689" s="93"/>
      <c r="B689" s="93" t="s">
        <v>1239</v>
      </c>
      <c r="C689" s="93" t="s">
        <v>1246</v>
      </c>
      <c r="D689" s="93" t="s">
        <v>1247</v>
      </c>
      <c r="E689" s="94">
        <v>253.98000000000002</v>
      </c>
      <c r="F689" s="93">
        <v>1</v>
      </c>
      <c r="G689" s="97" t="s">
        <v>2248</v>
      </c>
    </row>
    <row r="690" spans="1:7" ht="16.05" customHeight="1">
      <c r="A690" s="93"/>
      <c r="B690" s="93" t="s">
        <v>1239</v>
      </c>
      <c r="C690" s="93" t="s">
        <v>1248</v>
      </c>
      <c r="D690" s="93" t="s">
        <v>1249</v>
      </c>
      <c r="E690" s="94">
        <v>427.38</v>
      </c>
      <c r="F690" s="93">
        <v>1</v>
      </c>
      <c r="G690" s="97" t="s">
        <v>2249</v>
      </c>
    </row>
    <row r="691" spans="1:7" ht="16.05" customHeight="1">
      <c r="A691" s="93"/>
      <c r="B691" s="93" t="s">
        <v>1239</v>
      </c>
      <c r="C691" s="93" t="s">
        <v>1250</v>
      </c>
      <c r="D691" s="93" t="s">
        <v>1251</v>
      </c>
      <c r="E691" s="94">
        <v>765</v>
      </c>
      <c r="F691" s="93">
        <v>1</v>
      </c>
      <c r="G691" s="97" t="s">
        <v>2250</v>
      </c>
    </row>
    <row r="692" spans="1:7" ht="16.05" customHeight="1">
      <c r="A692" s="93"/>
      <c r="B692" s="93" t="s">
        <v>1239</v>
      </c>
      <c r="C692" s="93" t="s">
        <v>1252</v>
      </c>
      <c r="D692" s="93" t="s">
        <v>1253</v>
      </c>
      <c r="E692" s="94">
        <v>1014.9</v>
      </c>
      <c r="F692" s="93">
        <v>1</v>
      </c>
      <c r="G692" s="97" t="s">
        <v>2251</v>
      </c>
    </row>
    <row r="693" spans="1:7" ht="16.05" customHeight="1">
      <c r="A693" s="93"/>
      <c r="B693" s="93" t="s">
        <v>1239</v>
      </c>
      <c r="C693" s="93" t="s">
        <v>1254</v>
      </c>
      <c r="D693" s="93" t="s">
        <v>1255</v>
      </c>
      <c r="E693" s="94">
        <v>1591.2</v>
      </c>
      <c r="F693" s="93">
        <v>1</v>
      </c>
      <c r="G693" s="97" t="s">
        <v>2252</v>
      </c>
    </row>
    <row r="694" spans="1:7" ht="16.05" customHeight="1">
      <c r="A694" s="93"/>
      <c r="B694" s="93" t="s">
        <v>1239</v>
      </c>
      <c r="C694" s="93" t="s">
        <v>1258</v>
      </c>
      <c r="D694" s="93" t="s">
        <v>1259</v>
      </c>
      <c r="E694" s="94">
        <v>382.5</v>
      </c>
      <c r="F694" s="93">
        <v>1</v>
      </c>
      <c r="G694" s="97" t="s">
        <v>2253</v>
      </c>
    </row>
    <row r="695" spans="1:7" ht="16.05" customHeight="1">
      <c r="A695" s="93"/>
      <c r="B695" s="93" t="s">
        <v>1239</v>
      </c>
      <c r="C695" s="93" t="s">
        <v>1260</v>
      </c>
      <c r="D695" s="93" t="s">
        <v>2465</v>
      </c>
      <c r="E695" s="94">
        <v>673.2</v>
      </c>
      <c r="F695" s="93">
        <v>1</v>
      </c>
      <c r="G695" s="97" t="s">
        <v>2254</v>
      </c>
    </row>
    <row r="696" spans="1:7" ht="16.05" customHeight="1">
      <c r="A696" s="93"/>
      <c r="B696" s="93" t="s">
        <v>1239</v>
      </c>
      <c r="C696" s="93" t="s">
        <v>1261</v>
      </c>
      <c r="D696" s="93" t="s">
        <v>2442</v>
      </c>
      <c r="E696" s="94">
        <v>826.2</v>
      </c>
      <c r="F696" s="93">
        <v>1</v>
      </c>
      <c r="G696" s="97" t="s">
        <v>2255</v>
      </c>
    </row>
    <row r="697" spans="1:7" ht="16.05" customHeight="1">
      <c r="A697" s="93"/>
      <c r="B697" s="93" t="s">
        <v>1239</v>
      </c>
      <c r="C697" s="93" t="s">
        <v>1262</v>
      </c>
      <c r="D697" s="93" t="s">
        <v>1263</v>
      </c>
      <c r="E697" s="94">
        <v>1540.2</v>
      </c>
      <c r="F697" s="93">
        <v>1</v>
      </c>
      <c r="G697" s="97" t="s">
        <v>2256</v>
      </c>
    </row>
    <row r="698" spans="1:7" ht="16.05" customHeight="1">
      <c r="A698" s="93"/>
      <c r="B698" s="93" t="s">
        <v>1239</v>
      </c>
      <c r="C698" s="93" t="s">
        <v>1264</v>
      </c>
      <c r="D698" s="93" t="s">
        <v>2466</v>
      </c>
      <c r="E698" s="94">
        <v>1662.6000000000001</v>
      </c>
      <c r="F698" s="93">
        <v>1</v>
      </c>
      <c r="G698" s="97" t="s">
        <v>2257</v>
      </c>
    </row>
    <row r="699" spans="1:7" ht="16.05" customHeight="1">
      <c r="A699" s="93"/>
      <c r="B699" s="93" t="s">
        <v>1239</v>
      </c>
      <c r="C699" s="93" t="s">
        <v>1265</v>
      </c>
      <c r="D699" s="93" t="s">
        <v>1266</v>
      </c>
      <c r="E699" s="94">
        <v>1540.2</v>
      </c>
      <c r="F699" s="93">
        <v>1</v>
      </c>
      <c r="G699" s="97" t="s">
        <v>2258</v>
      </c>
    </row>
    <row r="700" spans="1:7" ht="16.05" customHeight="1">
      <c r="A700" s="93"/>
      <c r="B700" s="93" t="s">
        <v>1239</v>
      </c>
      <c r="C700" s="93" t="s">
        <v>1267</v>
      </c>
      <c r="D700" s="93" t="s">
        <v>2443</v>
      </c>
      <c r="E700" s="94">
        <v>2060.4</v>
      </c>
      <c r="F700" s="93">
        <v>1</v>
      </c>
      <c r="G700" s="97" t="s">
        <v>2259</v>
      </c>
    </row>
    <row r="701" spans="1:7" ht="16.05" customHeight="1">
      <c r="A701" s="93"/>
      <c r="B701" s="93" t="s">
        <v>1239</v>
      </c>
      <c r="C701" s="93" t="s">
        <v>1268</v>
      </c>
      <c r="D701" s="93" t="s">
        <v>1269</v>
      </c>
      <c r="E701" s="94">
        <v>2539.8000000000002</v>
      </c>
      <c r="F701" s="93">
        <v>1</v>
      </c>
      <c r="G701" s="97" t="s">
        <v>2260</v>
      </c>
    </row>
    <row r="702" spans="1:7" ht="16.05" customHeight="1">
      <c r="A702" s="93"/>
      <c r="B702" s="93" t="s">
        <v>1239</v>
      </c>
      <c r="C702" s="93" t="s">
        <v>1270</v>
      </c>
      <c r="D702" s="93" t="s">
        <v>1271</v>
      </c>
      <c r="E702" s="94">
        <v>1275</v>
      </c>
      <c r="F702" s="93">
        <v>1</v>
      </c>
      <c r="G702" s="97" t="s">
        <v>2261</v>
      </c>
    </row>
    <row r="703" spans="1:7" ht="16.05" customHeight="1">
      <c r="A703" s="93"/>
      <c r="B703" s="93" t="s">
        <v>1239</v>
      </c>
      <c r="C703" s="93" t="s">
        <v>1272</v>
      </c>
      <c r="D703" s="93" t="s">
        <v>1273</v>
      </c>
      <c r="E703" s="94">
        <v>2142</v>
      </c>
      <c r="F703" s="93">
        <v>1</v>
      </c>
      <c r="G703" s="97" t="s">
        <v>2262</v>
      </c>
    </row>
    <row r="704" spans="1:7" ht="16.05" customHeight="1">
      <c r="A704" s="93"/>
      <c r="B704" s="93" t="s">
        <v>1239</v>
      </c>
      <c r="C704" s="93" t="s">
        <v>1274</v>
      </c>
      <c r="D704" s="93" t="s">
        <v>1275</v>
      </c>
      <c r="E704" s="94">
        <v>459</v>
      </c>
      <c r="F704" s="93">
        <v>1</v>
      </c>
      <c r="G704" s="97" t="s">
        <v>2263</v>
      </c>
    </row>
    <row r="705" spans="1:7" ht="16.05" customHeight="1">
      <c r="A705" s="93"/>
      <c r="B705" s="93" t="s">
        <v>1239</v>
      </c>
      <c r="C705" s="93" t="s">
        <v>1276</v>
      </c>
      <c r="D705" s="93" t="s">
        <v>2444</v>
      </c>
      <c r="E705" s="94">
        <v>622.20000000000005</v>
      </c>
      <c r="F705" s="93">
        <v>1</v>
      </c>
      <c r="G705" s="97" t="s">
        <v>2264</v>
      </c>
    </row>
    <row r="706" spans="1:7" ht="16.05" customHeight="1">
      <c r="A706" s="93"/>
      <c r="B706" s="93" t="s">
        <v>1239</v>
      </c>
      <c r="C706" s="93" t="s">
        <v>1277</v>
      </c>
      <c r="D706" s="93" t="s">
        <v>1278</v>
      </c>
      <c r="E706" s="94">
        <v>765</v>
      </c>
      <c r="F706" s="93">
        <v>1</v>
      </c>
      <c r="G706" s="97" t="s">
        <v>2265</v>
      </c>
    </row>
    <row r="707" spans="1:7" ht="16.05" customHeight="1">
      <c r="A707" s="93"/>
      <c r="B707" s="93" t="s">
        <v>1239</v>
      </c>
      <c r="C707" s="93" t="s">
        <v>1279</v>
      </c>
      <c r="D707" s="93" t="s">
        <v>1280</v>
      </c>
      <c r="E707" s="94">
        <v>1295.4000000000001</v>
      </c>
      <c r="F707" s="93">
        <v>1</v>
      </c>
      <c r="G707" s="97" t="s">
        <v>2266</v>
      </c>
    </row>
    <row r="708" spans="1:7" ht="16.05" customHeight="1">
      <c r="A708" s="93"/>
      <c r="B708" s="93" t="s">
        <v>1239</v>
      </c>
      <c r="C708" s="93" t="s">
        <v>1281</v>
      </c>
      <c r="D708" s="93" t="s">
        <v>1282</v>
      </c>
      <c r="E708" s="94">
        <v>2295</v>
      </c>
      <c r="F708" s="93">
        <v>1</v>
      </c>
      <c r="G708" s="97" t="s">
        <v>2267</v>
      </c>
    </row>
    <row r="709" spans="1:7" ht="16.05" customHeight="1">
      <c r="A709" s="93"/>
      <c r="B709" s="93" t="s">
        <v>1239</v>
      </c>
      <c r="C709" s="93" t="s">
        <v>1283</v>
      </c>
      <c r="D709" s="93" t="s">
        <v>1284</v>
      </c>
      <c r="E709" s="94">
        <v>3029.4</v>
      </c>
      <c r="F709" s="93">
        <v>1</v>
      </c>
      <c r="G709" s="97" t="s">
        <v>2268</v>
      </c>
    </row>
    <row r="710" spans="1:7" ht="16.05" customHeight="1">
      <c r="A710" s="93"/>
      <c r="B710" s="93" t="s">
        <v>1239</v>
      </c>
      <c r="C710" s="93" t="s">
        <v>1285</v>
      </c>
      <c r="D710" s="93" t="s">
        <v>1286</v>
      </c>
      <c r="E710" s="94">
        <v>4732.8</v>
      </c>
      <c r="F710" s="93">
        <v>1</v>
      </c>
      <c r="G710" s="97" t="s">
        <v>2269</v>
      </c>
    </row>
    <row r="711" spans="1:7" ht="16.05" customHeight="1">
      <c r="A711" s="93"/>
      <c r="B711" s="93" t="s">
        <v>1239</v>
      </c>
      <c r="C711" s="93" t="s">
        <v>1288</v>
      </c>
      <c r="D711" s="93" t="s">
        <v>1289</v>
      </c>
      <c r="E711" s="94">
        <v>770.1</v>
      </c>
      <c r="F711" s="93">
        <v>1</v>
      </c>
      <c r="G711" s="97" t="s">
        <v>2270</v>
      </c>
    </row>
    <row r="712" spans="1:7" ht="16.05" customHeight="1">
      <c r="A712" s="93"/>
      <c r="B712" s="93" t="s">
        <v>1239</v>
      </c>
      <c r="C712" s="93" t="s">
        <v>1290</v>
      </c>
      <c r="D712" s="93" t="s">
        <v>1291</v>
      </c>
      <c r="E712" s="94">
        <v>948.6</v>
      </c>
      <c r="F712" s="93">
        <v>1</v>
      </c>
      <c r="G712" s="97" t="s">
        <v>2271</v>
      </c>
    </row>
    <row r="713" spans="1:7" ht="16.05" customHeight="1">
      <c r="A713" s="93"/>
      <c r="B713" s="93" t="s">
        <v>1239</v>
      </c>
      <c r="C713" s="93" t="s">
        <v>1292</v>
      </c>
      <c r="D713" s="93" t="s">
        <v>1293</v>
      </c>
      <c r="E713" s="94">
        <v>790.5</v>
      </c>
      <c r="F713" s="93">
        <v>1</v>
      </c>
      <c r="G713" s="97" t="s">
        <v>2272</v>
      </c>
    </row>
    <row r="714" spans="1:7" ht="16.05" customHeight="1">
      <c r="A714" s="93"/>
      <c r="B714" s="93" t="s">
        <v>1239</v>
      </c>
      <c r="C714" s="93" t="s">
        <v>1294</v>
      </c>
      <c r="D714" s="93" t="s">
        <v>1295</v>
      </c>
      <c r="E714" s="94">
        <v>1050.5999999999999</v>
      </c>
      <c r="F714" s="93">
        <v>1</v>
      </c>
      <c r="G714" s="97" t="s">
        <v>2273</v>
      </c>
    </row>
    <row r="715" spans="1:7" ht="16.05" customHeight="1">
      <c r="A715" s="93"/>
      <c r="B715" s="93" t="s">
        <v>1239</v>
      </c>
      <c r="C715" s="93" t="s">
        <v>1296</v>
      </c>
      <c r="D715" s="93" t="s">
        <v>1297</v>
      </c>
      <c r="E715" s="94">
        <v>1642.2</v>
      </c>
      <c r="F715" s="93">
        <v>1</v>
      </c>
      <c r="G715" s="97" t="s">
        <v>2274</v>
      </c>
    </row>
    <row r="716" spans="1:7" ht="16.05" customHeight="1">
      <c r="A716" s="93"/>
      <c r="B716" s="93" t="s">
        <v>1239</v>
      </c>
      <c r="C716" s="93" t="s">
        <v>1298</v>
      </c>
      <c r="D716" s="93" t="s">
        <v>1299</v>
      </c>
      <c r="E716" s="94">
        <v>1295.4000000000001</v>
      </c>
      <c r="F716" s="93">
        <v>1</v>
      </c>
      <c r="G716" s="97" t="s">
        <v>2275</v>
      </c>
    </row>
    <row r="717" spans="1:7" ht="16.05" customHeight="1">
      <c r="A717" s="93"/>
      <c r="B717" s="93" t="s">
        <v>1239</v>
      </c>
      <c r="C717" s="93" t="s">
        <v>1300</v>
      </c>
      <c r="D717" s="93" t="s">
        <v>1301</v>
      </c>
      <c r="E717" s="94">
        <v>1173</v>
      </c>
      <c r="F717" s="93">
        <v>1</v>
      </c>
      <c r="G717" s="97" t="s">
        <v>2276</v>
      </c>
    </row>
    <row r="718" spans="1:7" ht="16.05" customHeight="1">
      <c r="A718" s="93"/>
      <c r="B718" s="93" t="s">
        <v>1239</v>
      </c>
      <c r="C718" s="93" t="s">
        <v>1302</v>
      </c>
      <c r="D718" s="93" t="s">
        <v>1303</v>
      </c>
      <c r="E718" s="94">
        <v>846.6</v>
      </c>
      <c r="F718" s="93">
        <v>1</v>
      </c>
      <c r="G718" s="97" t="s">
        <v>2277</v>
      </c>
    </row>
    <row r="719" spans="1:7" ht="16.05" customHeight="1">
      <c r="A719" s="93"/>
      <c r="B719" s="93" t="s">
        <v>1239</v>
      </c>
      <c r="C719" s="93" t="s">
        <v>1304</v>
      </c>
      <c r="D719" s="93" t="s">
        <v>2445</v>
      </c>
      <c r="E719" s="94">
        <v>683.4</v>
      </c>
      <c r="F719" s="93">
        <v>1</v>
      </c>
      <c r="G719" s="97" t="s">
        <v>2278</v>
      </c>
    </row>
    <row r="720" spans="1:7" ht="16.05" customHeight="1">
      <c r="A720" s="93"/>
      <c r="B720" s="93" t="s">
        <v>1239</v>
      </c>
      <c r="C720" s="93" t="s">
        <v>1305</v>
      </c>
      <c r="D720" s="93" t="s">
        <v>1306</v>
      </c>
      <c r="E720" s="94">
        <v>841.5</v>
      </c>
      <c r="F720" s="93">
        <v>1</v>
      </c>
      <c r="G720" s="97" t="s">
        <v>2279</v>
      </c>
    </row>
    <row r="721" spans="1:7" ht="16.05" customHeight="1">
      <c r="A721" s="93"/>
      <c r="B721" s="93" t="s">
        <v>1239</v>
      </c>
      <c r="C721" s="93" t="s">
        <v>1307</v>
      </c>
      <c r="D721" s="93" t="s">
        <v>1308</v>
      </c>
      <c r="E721" s="94">
        <v>535.6</v>
      </c>
      <c r="F721" s="93">
        <v>1</v>
      </c>
      <c r="G721" s="97" t="s">
        <v>2280</v>
      </c>
    </row>
    <row r="722" spans="1:7" ht="16.05" customHeight="1">
      <c r="A722" s="93"/>
      <c r="B722" s="93" t="s">
        <v>1239</v>
      </c>
      <c r="C722" s="93" t="s">
        <v>1309</v>
      </c>
      <c r="D722" s="93" t="s">
        <v>1310</v>
      </c>
      <c r="E722" s="94">
        <v>655.20000000000005</v>
      </c>
      <c r="F722" s="93">
        <v>1</v>
      </c>
      <c r="G722" s="97" t="s">
        <v>2281</v>
      </c>
    </row>
    <row r="723" spans="1:7" ht="16.05" customHeight="1">
      <c r="A723" s="93"/>
      <c r="B723" s="93" t="s">
        <v>1239</v>
      </c>
      <c r="C723" s="93" t="s">
        <v>1311</v>
      </c>
      <c r="D723" s="93" t="s">
        <v>1312</v>
      </c>
      <c r="E723" s="94">
        <v>790.4</v>
      </c>
      <c r="F723" s="93">
        <v>1</v>
      </c>
      <c r="G723" s="97" t="s">
        <v>2282</v>
      </c>
    </row>
    <row r="724" spans="1:7" ht="16.05" customHeight="1">
      <c r="A724" s="93"/>
      <c r="B724" s="93" t="s">
        <v>1239</v>
      </c>
      <c r="C724" s="93" t="s">
        <v>1313</v>
      </c>
      <c r="D724" s="93" t="s">
        <v>1314</v>
      </c>
      <c r="E724" s="94">
        <v>960.75</v>
      </c>
      <c r="F724" s="93">
        <v>1</v>
      </c>
      <c r="G724" s="97" t="s">
        <v>2283</v>
      </c>
    </row>
    <row r="725" spans="1:7" ht="16.05" customHeight="1">
      <c r="A725" s="93"/>
      <c r="B725" s="93" t="s">
        <v>1239</v>
      </c>
      <c r="C725" s="93" t="s">
        <v>1315</v>
      </c>
      <c r="D725" s="93" t="s">
        <v>1316</v>
      </c>
      <c r="E725" s="94">
        <v>1176</v>
      </c>
      <c r="F725" s="93">
        <v>1</v>
      </c>
      <c r="G725" s="97" t="s">
        <v>2284</v>
      </c>
    </row>
    <row r="726" spans="1:7" ht="16.05" customHeight="1">
      <c r="A726" s="93"/>
      <c r="B726" s="93" t="s">
        <v>1239</v>
      </c>
      <c r="C726" s="93" t="s">
        <v>1317</v>
      </c>
      <c r="D726" s="93" t="s">
        <v>1318</v>
      </c>
      <c r="E726" s="94">
        <v>1680</v>
      </c>
      <c r="F726" s="93">
        <v>1</v>
      </c>
      <c r="G726" s="97" t="s">
        <v>2285</v>
      </c>
    </row>
    <row r="727" spans="1:7" ht="16.05" customHeight="1">
      <c r="A727" s="93"/>
      <c r="B727" s="93" t="s">
        <v>1239</v>
      </c>
      <c r="C727" s="93" t="s">
        <v>1319</v>
      </c>
      <c r="D727" s="93" t="s">
        <v>1320</v>
      </c>
      <c r="E727" s="94">
        <v>1378</v>
      </c>
      <c r="F727" s="93">
        <v>1</v>
      </c>
      <c r="G727" s="97" t="s">
        <v>2286</v>
      </c>
    </row>
    <row r="728" spans="1:7" ht="16.05" customHeight="1">
      <c r="A728" s="93"/>
      <c r="B728" s="93" t="s">
        <v>1239</v>
      </c>
      <c r="C728" s="93" t="s">
        <v>1321</v>
      </c>
      <c r="D728" s="93" t="s">
        <v>1322</v>
      </c>
      <c r="E728" s="94">
        <v>1600.6000000000001</v>
      </c>
      <c r="F728" s="93">
        <v>1</v>
      </c>
      <c r="G728" s="97" t="s">
        <v>2287</v>
      </c>
    </row>
    <row r="729" spans="1:7" ht="16.05" customHeight="1">
      <c r="A729" s="93"/>
      <c r="B729" s="93" t="s">
        <v>1239</v>
      </c>
      <c r="C729" s="93" t="s">
        <v>1323</v>
      </c>
      <c r="D729" s="93" t="s">
        <v>1324</v>
      </c>
      <c r="E729" s="94">
        <v>2162.4</v>
      </c>
      <c r="F729" s="93">
        <v>1</v>
      </c>
      <c r="G729" s="97" t="s">
        <v>2288</v>
      </c>
    </row>
    <row r="730" spans="1:7" ht="16.05" customHeight="1">
      <c r="A730" s="93"/>
      <c r="B730" s="93" t="s">
        <v>1239</v>
      </c>
      <c r="C730" s="93" t="s">
        <v>1325</v>
      </c>
      <c r="D730" s="93" t="s">
        <v>1326</v>
      </c>
      <c r="E730" s="94">
        <v>1971.6000000000001</v>
      </c>
      <c r="F730" s="93">
        <v>1</v>
      </c>
      <c r="G730" s="97" t="s">
        <v>2289</v>
      </c>
    </row>
    <row r="731" spans="1:7" ht="16.05" customHeight="1">
      <c r="A731" s="93"/>
      <c r="B731" s="93" t="s">
        <v>1239</v>
      </c>
      <c r="C731" s="93" t="s">
        <v>1327</v>
      </c>
      <c r="D731" s="93" t="s">
        <v>1328</v>
      </c>
      <c r="E731" s="94">
        <v>1940</v>
      </c>
      <c r="F731" s="93">
        <v>1</v>
      </c>
      <c r="G731" s="97" t="s">
        <v>2290</v>
      </c>
    </row>
    <row r="732" spans="1:7" ht="16.05" customHeight="1">
      <c r="A732" s="93"/>
      <c r="B732" s="93" t="s">
        <v>1239</v>
      </c>
      <c r="C732" s="93" t="s">
        <v>1329</v>
      </c>
      <c r="D732" s="93" t="s">
        <v>1330</v>
      </c>
      <c r="E732" s="94">
        <v>2327.8000000000002</v>
      </c>
      <c r="F732" s="93">
        <v>1</v>
      </c>
      <c r="G732" s="97" t="s">
        <v>2291</v>
      </c>
    </row>
    <row r="733" spans="1:7" ht="16.05" customHeight="1">
      <c r="A733" s="93"/>
      <c r="B733" s="93" t="s">
        <v>1239</v>
      </c>
      <c r="C733" s="93" t="s">
        <v>1331</v>
      </c>
      <c r="D733" s="93" t="s">
        <v>1332</v>
      </c>
      <c r="E733" s="94">
        <v>4645.3</v>
      </c>
      <c r="F733" s="93">
        <v>1</v>
      </c>
      <c r="G733" s="97" t="s">
        <v>2292</v>
      </c>
    </row>
    <row r="734" spans="1:7" ht="16.05" customHeight="1">
      <c r="A734" s="93"/>
      <c r="B734" s="93" t="s">
        <v>1239</v>
      </c>
      <c r="C734" s="93" t="s">
        <v>1333</v>
      </c>
      <c r="D734" s="93" t="s">
        <v>1334</v>
      </c>
      <c r="E734" s="94">
        <v>7990</v>
      </c>
      <c r="F734" s="93">
        <v>1</v>
      </c>
      <c r="G734" s="97" t="s">
        <v>2293</v>
      </c>
    </row>
    <row r="735" spans="1:7" ht="16.05" customHeight="1">
      <c r="A735" s="93"/>
      <c r="B735" s="93" t="s">
        <v>1239</v>
      </c>
      <c r="C735" s="93" t="s">
        <v>1335</v>
      </c>
      <c r="D735" s="93" t="s">
        <v>1336</v>
      </c>
      <c r="E735" s="94">
        <v>81.100000000000009</v>
      </c>
      <c r="F735" s="93">
        <v>1</v>
      </c>
      <c r="G735" s="97" t="s">
        <v>2294</v>
      </c>
    </row>
    <row r="736" spans="1:7" ht="16.05" customHeight="1">
      <c r="A736" s="93"/>
      <c r="B736" s="93" t="s">
        <v>1239</v>
      </c>
      <c r="C736" s="93" t="s">
        <v>1337</v>
      </c>
      <c r="D736" s="93" t="s">
        <v>1338</v>
      </c>
      <c r="E736" s="94">
        <v>93.800000000000011</v>
      </c>
      <c r="F736" s="93">
        <v>1</v>
      </c>
      <c r="G736" s="97" t="s">
        <v>2295</v>
      </c>
    </row>
    <row r="737" spans="1:7" ht="16.05" customHeight="1">
      <c r="A737" s="93"/>
      <c r="B737" s="93" t="s">
        <v>1239</v>
      </c>
      <c r="C737" s="93" t="s">
        <v>1339</v>
      </c>
      <c r="D737" s="93" t="s">
        <v>1340</v>
      </c>
      <c r="E737" s="94">
        <v>162</v>
      </c>
      <c r="F737" s="93">
        <v>1</v>
      </c>
      <c r="G737" s="97" t="s">
        <v>2296</v>
      </c>
    </row>
    <row r="738" spans="1:7" ht="16.05" customHeight="1">
      <c r="A738" s="93"/>
      <c r="B738" s="93" t="s">
        <v>1239</v>
      </c>
      <c r="C738" s="93" t="s">
        <v>1341</v>
      </c>
      <c r="D738" s="93" t="s">
        <v>1342</v>
      </c>
      <c r="E738" s="94">
        <v>291</v>
      </c>
      <c r="F738" s="93">
        <v>1</v>
      </c>
      <c r="G738" s="97" t="s">
        <v>2297</v>
      </c>
    </row>
    <row r="739" spans="1:7" ht="16.05" customHeight="1">
      <c r="A739" s="93"/>
      <c r="B739" s="93" t="s">
        <v>1239</v>
      </c>
      <c r="C739" s="93" t="s">
        <v>1343</v>
      </c>
      <c r="D739" s="93" t="s">
        <v>1344</v>
      </c>
      <c r="E739" s="94">
        <v>3100.3</v>
      </c>
      <c r="F739" s="93">
        <v>1</v>
      </c>
      <c r="G739" s="97" t="s">
        <v>2298</v>
      </c>
    </row>
    <row r="740" spans="1:7" ht="16.05" customHeight="1">
      <c r="A740" s="93"/>
      <c r="B740" s="93" t="s">
        <v>1239</v>
      </c>
      <c r="C740" s="93" t="s">
        <v>1345</v>
      </c>
      <c r="D740" s="93" t="s">
        <v>1346</v>
      </c>
      <c r="E740" s="94">
        <v>282</v>
      </c>
      <c r="F740" s="93">
        <v>1</v>
      </c>
      <c r="G740" s="97" t="s">
        <v>2299</v>
      </c>
    </row>
    <row r="741" spans="1:7" ht="16.05" customHeight="1">
      <c r="A741" s="93"/>
      <c r="B741" s="93" t="s">
        <v>1239</v>
      </c>
      <c r="C741" s="93" t="s">
        <v>1347</v>
      </c>
      <c r="D741" s="93" t="s">
        <v>1348</v>
      </c>
      <c r="E741" s="94">
        <v>288</v>
      </c>
      <c r="F741" s="93">
        <v>1</v>
      </c>
      <c r="G741" s="97" t="s">
        <v>2300</v>
      </c>
    </row>
    <row r="742" spans="1:7" ht="16.05" customHeight="1">
      <c r="A742" s="93"/>
      <c r="B742" s="93" t="s">
        <v>1239</v>
      </c>
      <c r="C742" s="93" t="s">
        <v>1349</v>
      </c>
      <c r="D742" s="93" t="s">
        <v>2446</v>
      </c>
      <c r="E742" s="94">
        <v>420</v>
      </c>
      <c r="F742" s="93">
        <v>1</v>
      </c>
      <c r="G742" s="97" t="s">
        <v>2301</v>
      </c>
    </row>
    <row r="743" spans="1:7" ht="16.05" customHeight="1">
      <c r="A743" s="93"/>
      <c r="B743" s="93" t="s">
        <v>1239</v>
      </c>
      <c r="C743" s="93" t="s">
        <v>1350</v>
      </c>
      <c r="D743" s="93" t="s">
        <v>1351</v>
      </c>
      <c r="E743" s="94">
        <v>483</v>
      </c>
      <c r="F743" s="93">
        <v>1</v>
      </c>
      <c r="G743" s="97" t="s">
        <v>2302</v>
      </c>
    </row>
    <row r="744" spans="1:7" ht="16.05" customHeight="1">
      <c r="A744" s="93"/>
      <c r="B744" s="93" t="s">
        <v>1239</v>
      </c>
      <c r="C744" s="93" t="s">
        <v>1352</v>
      </c>
      <c r="D744" s="93" t="s">
        <v>1353</v>
      </c>
      <c r="E744" s="94">
        <v>492</v>
      </c>
      <c r="F744" s="93">
        <v>1</v>
      </c>
      <c r="G744" s="97" t="s">
        <v>2303</v>
      </c>
    </row>
    <row r="745" spans="1:7" ht="16.05" customHeight="1">
      <c r="A745" s="93"/>
      <c r="B745" s="93" t="s">
        <v>1239</v>
      </c>
      <c r="C745" s="93" t="s">
        <v>1354</v>
      </c>
      <c r="D745" s="93" t="s">
        <v>1355</v>
      </c>
      <c r="E745" s="94">
        <v>875</v>
      </c>
      <c r="F745" s="93">
        <v>1</v>
      </c>
      <c r="G745" s="97" t="s">
        <v>2304</v>
      </c>
    </row>
    <row r="746" spans="1:7" ht="16.05" customHeight="1">
      <c r="A746" s="93"/>
      <c r="B746" s="93" t="s">
        <v>1239</v>
      </c>
      <c r="C746" s="93" t="s">
        <v>1356</v>
      </c>
      <c r="D746" s="93" t="s">
        <v>1357</v>
      </c>
      <c r="E746" s="94">
        <v>925</v>
      </c>
      <c r="F746" s="93">
        <v>1</v>
      </c>
      <c r="G746" s="97" t="s">
        <v>2305</v>
      </c>
    </row>
    <row r="747" spans="1:7" ht="16.05" customHeight="1">
      <c r="A747" s="93"/>
      <c r="B747" s="93" t="s">
        <v>1239</v>
      </c>
      <c r="C747" s="93" t="s">
        <v>1358</v>
      </c>
      <c r="D747" s="93" t="s">
        <v>1359</v>
      </c>
      <c r="E747" s="94">
        <v>650</v>
      </c>
      <c r="F747" s="93">
        <v>1</v>
      </c>
      <c r="G747" s="97" t="s">
        <v>2306</v>
      </c>
    </row>
    <row r="748" spans="1:7" ht="16.05" customHeight="1">
      <c r="A748" s="93"/>
      <c r="B748" s="93" t="s">
        <v>1239</v>
      </c>
      <c r="C748" s="93" t="s">
        <v>1360</v>
      </c>
      <c r="D748" s="93" t="s">
        <v>1361</v>
      </c>
      <c r="E748" s="94">
        <v>777.65</v>
      </c>
      <c r="F748" s="93">
        <v>1</v>
      </c>
      <c r="G748" s="97" t="s">
        <v>2307</v>
      </c>
    </row>
    <row r="749" spans="1:7" ht="16.05" customHeight="1">
      <c r="A749" s="93"/>
      <c r="B749" s="93" t="s">
        <v>1239</v>
      </c>
      <c r="C749" s="93" t="s">
        <v>1362</v>
      </c>
      <c r="D749" s="93" t="s">
        <v>1363</v>
      </c>
      <c r="E749" s="94">
        <v>1555.3</v>
      </c>
      <c r="F749" s="93">
        <v>1</v>
      </c>
      <c r="G749" s="97" t="s">
        <v>2308</v>
      </c>
    </row>
    <row r="750" spans="1:7" ht="16.05" customHeight="1">
      <c r="A750" s="93"/>
      <c r="B750" s="93" t="s">
        <v>1239</v>
      </c>
      <c r="C750" s="93" t="s">
        <v>1364</v>
      </c>
      <c r="D750" s="93" t="s">
        <v>1365</v>
      </c>
      <c r="E750" s="94">
        <v>1980</v>
      </c>
      <c r="F750" s="93">
        <v>1</v>
      </c>
      <c r="G750" s="97" t="s">
        <v>2309</v>
      </c>
    </row>
    <row r="751" spans="1:7" ht="16.05" customHeight="1">
      <c r="A751" s="93"/>
      <c r="B751" s="93" t="s">
        <v>1239</v>
      </c>
      <c r="C751" s="93" t="s">
        <v>1366</v>
      </c>
      <c r="D751" s="93" t="s">
        <v>1367</v>
      </c>
      <c r="E751" s="94">
        <v>2670</v>
      </c>
      <c r="F751" s="93">
        <v>1</v>
      </c>
      <c r="G751" s="97" t="s">
        <v>2310</v>
      </c>
    </row>
    <row r="752" spans="1:7" ht="16.05" customHeight="1">
      <c r="A752" s="93"/>
      <c r="B752" s="93" t="s">
        <v>1239</v>
      </c>
      <c r="C752" s="93" t="s">
        <v>1368</v>
      </c>
      <c r="D752" s="93" t="s">
        <v>2467</v>
      </c>
      <c r="E752" s="94">
        <v>316</v>
      </c>
      <c r="F752" s="93">
        <v>1</v>
      </c>
      <c r="G752" s="97" t="s">
        <v>2311</v>
      </c>
    </row>
    <row r="753" spans="1:7" ht="16.05" customHeight="1">
      <c r="A753" s="93"/>
      <c r="B753" s="93" t="s">
        <v>1239</v>
      </c>
      <c r="C753" s="93" t="s">
        <v>1369</v>
      </c>
      <c r="D753" s="93" t="s">
        <v>1370</v>
      </c>
      <c r="E753" s="94">
        <v>645</v>
      </c>
      <c r="F753" s="93">
        <v>1</v>
      </c>
      <c r="G753" s="97" t="s">
        <v>2312</v>
      </c>
    </row>
    <row r="754" spans="1:7" ht="16.05" customHeight="1">
      <c r="A754" s="93"/>
      <c r="B754" s="93" t="s">
        <v>1239</v>
      </c>
      <c r="C754" s="93" t="s">
        <v>1371</v>
      </c>
      <c r="D754" s="93" t="s">
        <v>1372</v>
      </c>
      <c r="E754" s="94">
        <v>990</v>
      </c>
      <c r="F754" s="93">
        <v>1</v>
      </c>
      <c r="G754" s="97" t="s">
        <v>2313</v>
      </c>
    </row>
    <row r="755" spans="1:7" ht="16.05" customHeight="1">
      <c r="A755" s="93"/>
      <c r="B755" s="93" t="s">
        <v>1239</v>
      </c>
      <c r="C755" s="93" t="s">
        <v>1373</v>
      </c>
      <c r="D755" s="93" t="s">
        <v>1374</v>
      </c>
      <c r="E755" s="94">
        <v>645</v>
      </c>
      <c r="F755" s="93">
        <v>1</v>
      </c>
      <c r="G755" s="97" t="s">
        <v>2314</v>
      </c>
    </row>
    <row r="756" spans="1:7" ht="16.05" customHeight="1">
      <c r="A756" s="93"/>
      <c r="B756" s="93" t="s">
        <v>1239</v>
      </c>
      <c r="C756" s="93" t="s">
        <v>1375</v>
      </c>
      <c r="D756" s="93" t="s">
        <v>1376</v>
      </c>
      <c r="E756" s="94">
        <v>990</v>
      </c>
      <c r="F756" s="93">
        <v>1</v>
      </c>
      <c r="G756" s="97" t="s">
        <v>2315</v>
      </c>
    </row>
    <row r="757" spans="1:7" ht="16.05" customHeight="1">
      <c r="A757" s="93"/>
      <c r="B757" s="93" t="s">
        <v>1239</v>
      </c>
      <c r="C757" s="93" t="s">
        <v>1377</v>
      </c>
      <c r="D757" s="93" t="s">
        <v>1378</v>
      </c>
      <c r="E757" s="94">
        <v>469</v>
      </c>
      <c r="F757" s="93">
        <v>1</v>
      </c>
      <c r="G757" s="97" t="s">
        <v>2316</v>
      </c>
    </row>
    <row r="758" spans="1:7" ht="16.05" customHeight="1">
      <c r="A758" s="93"/>
      <c r="B758" s="93" t="s">
        <v>1239</v>
      </c>
      <c r="C758" s="93" t="s">
        <v>1379</v>
      </c>
      <c r="D758" s="93" t="s">
        <v>1380</v>
      </c>
      <c r="E758" s="94">
        <v>810</v>
      </c>
      <c r="F758" s="93">
        <v>1</v>
      </c>
      <c r="G758" s="97" t="s">
        <v>2317</v>
      </c>
    </row>
    <row r="759" spans="1:7" ht="16.05" customHeight="1">
      <c r="A759" s="93"/>
      <c r="B759" s="93" t="s">
        <v>1239</v>
      </c>
      <c r="C759" s="93" t="s">
        <v>1381</v>
      </c>
      <c r="D759" s="93" t="s">
        <v>1382</v>
      </c>
      <c r="E759" s="94">
        <v>1470</v>
      </c>
      <c r="F759" s="93">
        <v>1</v>
      </c>
      <c r="G759" s="97" t="s">
        <v>2318</v>
      </c>
    </row>
    <row r="760" spans="1:7" ht="16.05" customHeight="1">
      <c r="A760" s="93"/>
      <c r="B760" s="93" t="s">
        <v>1239</v>
      </c>
      <c r="C760" s="93" t="s">
        <v>1383</v>
      </c>
      <c r="D760" s="93" t="s">
        <v>2468</v>
      </c>
      <c r="E760" s="94">
        <v>835</v>
      </c>
      <c r="F760" s="93">
        <v>1</v>
      </c>
      <c r="G760" s="97" t="s">
        <v>2319</v>
      </c>
    </row>
    <row r="761" spans="1:7" ht="16.05" customHeight="1">
      <c r="A761" s="93"/>
      <c r="B761" s="93" t="s">
        <v>1239</v>
      </c>
      <c r="C761" s="93" t="s">
        <v>1384</v>
      </c>
      <c r="D761" s="93" t="s">
        <v>1385</v>
      </c>
      <c r="E761" s="94">
        <v>940</v>
      </c>
      <c r="F761" s="93">
        <v>1</v>
      </c>
      <c r="G761" s="97" t="s">
        <v>2320</v>
      </c>
    </row>
    <row r="762" spans="1:7" ht="16.05" customHeight="1">
      <c r="A762" s="93"/>
      <c r="B762" s="93" t="s">
        <v>1239</v>
      </c>
      <c r="C762" s="93" t="s">
        <v>1386</v>
      </c>
      <c r="D762" s="93" t="s">
        <v>2447</v>
      </c>
      <c r="E762" s="94">
        <v>1420</v>
      </c>
      <c r="F762" s="93">
        <v>1</v>
      </c>
      <c r="G762" s="97" t="s">
        <v>2321</v>
      </c>
    </row>
    <row r="763" spans="1:7" ht="16.05" customHeight="1">
      <c r="A763" s="93"/>
      <c r="B763" s="93" t="s">
        <v>1239</v>
      </c>
      <c r="C763" s="93" t="s">
        <v>1387</v>
      </c>
      <c r="D763" s="93" t="s">
        <v>1388</v>
      </c>
      <c r="E763" s="94">
        <v>398</v>
      </c>
      <c r="F763" s="93">
        <v>1</v>
      </c>
      <c r="G763" s="97" t="s">
        <v>2322</v>
      </c>
    </row>
    <row r="764" spans="1:7" ht="16.05" customHeight="1">
      <c r="A764" s="93"/>
      <c r="B764" s="93" t="s">
        <v>1239</v>
      </c>
      <c r="C764" s="93" t="s">
        <v>1389</v>
      </c>
      <c r="D764" s="93" t="s">
        <v>1390</v>
      </c>
      <c r="E764" s="94">
        <v>635</v>
      </c>
      <c r="F764" s="93">
        <v>1</v>
      </c>
      <c r="G764" s="97" t="s">
        <v>2323</v>
      </c>
    </row>
    <row r="765" spans="1:7" ht="16.05" customHeight="1">
      <c r="A765" s="93"/>
      <c r="B765" s="93" t="s">
        <v>1239</v>
      </c>
      <c r="C765" s="93" t="s">
        <v>1391</v>
      </c>
      <c r="D765" s="93" t="s">
        <v>1392</v>
      </c>
      <c r="E765" s="94">
        <v>785</v>
      </c>
      <c r="F765" s="93">
        <v>1</v>
      </c>
      <c r="G765" s="97" t="s">
        <v>2324</v>
      </c>
    </row>
    <row r="766" spans="1:7" ht="16.05" customHeight="1">
      <c r="A766" s="93"/>
      <c r="B766" s="93" t="s">
        <v>1239</v>
      </c>
      <c r="C766" s="93" t="s">
        <v>1393</v>
      </c>
      <c r="D766" s="93" t="s">
        <v>1394</v>
      </c>
      <c r="E766" s="94">
        <v>670</v>
      </c>
      <c r="F766" s="93">
        <v>1</v>
      </c>
      <c r="G766" s="97" t="s">
        <v>2325</v>
      </c>
    </row>
    <row r="767" spans="1:7" ht="16.05" customHeight="1">
      <c r="A767" s="93"/>
      <c r="B767" s="93" t="s">
        <v>1239</v>
      </c>
      <c r="C767" s="93" t="s">
        <v>1395</v>
      </c>
      <c r="D767" s="93" t="s">
        <v>1396</v>
      </c>
      <c r="E767" s="94">
        <v>803.4</v>
      </c>
      <c r="F767" s="93">
        <v>1</v>
      </c>
      <c r="G767" s="97" t="s">
        <v>2326</v>
      </c>
    </row>
    <row r="768" spans="1:7" ht="16.05" customHeight="1">
      <c r="A768" s="93"/>
      <c r="B768" s="93" t="s">
        <v>1239</v>
      </c>
      <c r="C768" s="93" t="s">
        <v>1397</v>
      </c>
      <c r="D768" s="93" t="s">
        <v>1398</v>
      </c>
      <c r="E768" s="94">
        <v>1606.8</v>
      </c>
      <c r="F768" s="93">
        <v>1</v>
      </c>
      <c r="G768" s="97" t="s">
        <v>2327</v>
      </c>
    </row>
    <row r="769" spans="1:7" ht="16.05" customHeight="1">
      <c r="A769" s="93"/>
      <c r="B769" s="93" t="s">
        <v>1239</v>
      </c>
      <c r="C769" s="93" t="s">
        <v>1399</v>
      </c>
      <c r="D769" s="93" t="s">
        <v>1400</v>
      </c>
      <c r="E769" s="94">
        <v>1230</v>
      </c>
      <c r="F769" s="93">
        <v>1</v>
      </c>
      <c r="G769" s="97" t="s">
        <v>2328</v>
      </c>
    </row>
    <row r="770" spans="1:7" ht="16.05" customHeight="1">
      <c r="A770" s="93"/>
      <c r="B770" s="93" t="s">
        <v>1239</v>
      </c>
      <c r="C770" s="93" t="s">
        <v>1401</v>
      </c>
      <c r="D770" s="93" t="s">
        <v>1402</v>
      </c>
      <c r="E770" s="94">
        <v>1110</v>
      </c>
      <c r="F770" s="93">
        <v>1</v>
      </c>
      <c r="G770" s="97" t="s">
        <v>2329</v>
      </c>
    </row>
    <row r="771" spans="1:7" ht="16.05" customHeight="1">
      <c r="A771" s="93"/>
      <c r="B771" s="93" t="s">
        <v>1239</v>
      </c>
      <c r="C771" s="93" t="s">
        <v>1403</v>
      </c>
      <c r="D771" s="93" t="s">
        <v>1404</v>
      </c>
      <c r="E771" s="94">
        <v>515</v>
      </c>
      <c r="F771" s="93">
        <v>1</v>
      </c>
      <c r="G771" s="97" t="s">
        <v>2330</v>
      </c>
    </row>
    <row r="772" spans="1:7" ht="16.05" customHeight="1">
      <c r="A772" s="93"/>
      <c r="B772" s="93" t="s">
        <v>1239</v>
      </c>
      <c r="C772" s="93" t="s">
        <v>1405</v>
      </c>
      <c r="D772" s="93" t="s">
        <v>1406</v>
      </c>
      <c r="E772" s="94">
        <v>530</v>
      </c>
      <c r="F772" s="93">
        <v>1</v>
      </c>
      <c r="G772" s="97" t="s">
        <v>2331</v>
      </c>
    </row>
    <row r="773" spans="1:7" ht="16.05" customHeight="1">
      <c r="A773" s="93"/>
      <c r="B773" s="93" t="s">
        <v>1239</v>
      </c>
      <c r="C773" s="93" t="s">
        <v>1407</v>
      </c>
      <c r="D773" s="93" t="s">
        <v>1408</v>
      </c>
      <c r="E773" s="94">
        <v>385</v>
      </c>
      <c r="F773" s="93">
        <v>1</v>
      </c>
      <c r="G773" s="97" t="s">
        <v>2332</v>
      </c>
    </row>
    <row r="774" spans="1:7" ht="16.05" customHeight="1">
      <c r="A774" s="93"/>
      <c r="B774" s="93" t="s">
        <v>1239</v>
      </c>
      <c r="C774" s="93" t="s">
        <v>1409</v>
      </c>
      <c r="D774" s="93" t="s">
        <v>1410</v>
      </c>
      <c r="E774" s="94">
        <v>715</v>
      </c>
      <c r="F774" s="93">
        <v>1</v>
      </c>
      <c r="G774" s="97" t="s">
        <v>2333</v>
      </c>
    </row>
    <row r="775" spans="1:7" ht="16.05" customHeight="1">
      <c r="A775" s="93"/>
      <c r="B775" s="93" t="s">
        <v>1239</v>
      </c>
      <c r="C775" s="93" t="s">
        <v>1411</v>
      </c>
      <c r="D775" s="93" t="s">
        <v>1412</v>
      </c>
      <c r="E775" s="94">
        <v>920</v>
      </c>
      <c r="F775" s="93">
        <v>1</v>
      </c>
      <c r="G775" s="97" t="s">
        <v>2334</v>
      </c>
    </row>
    <row r="776" spans="1:7" ht="16.05" customHeight="1">
      <c r="A776" s="93"/>
      <c r="B776" s="93" t="s">
        <v>1239</v>
      </c>
      <c r="C776" s="93" t="s">
        <v>1413</v>
      </c>
      <c r="D776" s="93" t="s">
        <v>1414</v>
      </c>
      <c r="E776" s="94">
        <v>1840</v>
      </c>
      <c r="F776" s="93">
        <v>1</v>
      </c>
      <c r="G776" s="97" t="s">
        <v>2335</v>
      </c>
    </row>
    <row r="777" spans="1:7" ht="16.05" customHeight="1">
      <c r="A777" s="93"/>
      <c r="B777" s="93" t="s">
        <v>1239</v>
      </c>
      <c r="C777" s="93" t="s">
        <v>1470</v>
      </c>
      <c r="D777" s="93" t="s">
        <v>1471</v>
      </c>
      <c r="E777" s="94">
        <v>103</v>
      </c>
      <c r="F777" s="93">
        <v>1</v>
      </c>
      <c r="G777" s="97" t="s">
        <v>2363</v>
      </c>
    </row>
    <row r="778" spans="1:7" ht="16.05" customHeight="1">
      <c r="A778" s="93"/>
      <c r="B778" s="93" t="s">
        <v>1239</v>
      </c>
      <c r="C778" s="93" t="s">
        <v>1472</v>
      </c>
      <c r="D778" s="93" t="s">
        <v>1473</v>
      </c>
      <c r="E778" s="94">
        <v>180</v>
      </c>
      <c r="F778" s="93">
        <v>1</v>
      </c>
      <c r="G778" s="97" t="s">
        <v>2364</v>
      </c>
    </row>
    <row r="779" spans="1:7" ht="16.05" customHeight="1">
      <c r="A779" s="93"/>
      <c r="B779" s="93" t="s">
        <v>1239</v>
      </c>
      <c r="C779" s="93" t="s">
        <v>1474</v>
      </c>
      <c r="D779" s="93" t="s">
        <v>1475</v>
      </c>
      <c r="E779" s="94">
        <v>319</v>
      </c>
      <c r="F779" s="93">
        <v>1</v>
      </c>
      <c r="G779" s="97" t="s">
        <v>2365</v>
      </c>
    </row>
    <row r="780" spans="1:7" ht="16.05" customHeight="1">
      <c r="A780" s="93"/>
      <c r="B780" s="93" t="s">
        <v>1239</v>
      </c>
      <c r="C780" s="93" t="s">
        <v>1476</v>
      </c>
      <c r="D780" s="93" t="s">
        <v>1477</v>
      </c>
      <c r="E780" s="94">
        <v>309</v>
      </c>
      <c r="F780" s="93">
        <v>1</v>
      </c>
      <c r="G780" s="97" t="s">
        <v>2366</v>
      </c>
    </row>
    <row r="781" spans="1:7" ht="16.05" customHeight="1">
      <c r="A781" s="93"/>
      <c r="B781" s="93" t="s">
        <v>1239</v>
      </c>
      <c r="C781" s="93" t="s">
        <v>1478</v>
      </c>
      <c r="D781" s="93" t="s">
        <v>1479</v>
      </c>
      <c r="E781" s="94">
        <v>535</v>
      </c>
      <c r="F781" s="93">
        <v>1</v>
      </c>
      <c r="G781" s="97" t="s">
        <v>2367</v>
      </c>
    </row>
    <row r="782" spans="1:7" ht="16.05" customHeight="1">
      <c r="A782" s="93"/>
      <c r="B782" s="93" t="s">
        <v>1239</v>
      </c>
      <c r="C782" s="93" t="s">
        <v>1480</v>
      </c>
      <c r="D782" s="93" t="s">
        <v>1481</v>
      </c>
      <c r="E782" s="94">
        <v>960</v>
      </c>
      <c r="F782" s="93">
        <v>1</v>
      </c>
      <c r="G782" s="97" t="s">
        <v>2368</v>
      </c>
    </row>
    <row r="783" spans="1:7" ht="16.05" customHeight="1">
      <c r="A783" s="93"/>
      <c r="B783" s="93" t="s">
        <v>1239</v>
      </c>
      <c r="C783" s="93" t="s">
        <v>1482</v>
      </c>
      <c r="D783" s="93" t="s">
        <v>1483</v>
      </c>
      <c r="E783" s="94">
        <v>1030</v>
      </c>
      <c r="F783" s="93">
        <v>1</v>
      </c>
      <c r="G783" s="97" t="s">
        <v>2369</v>
      </c>
    </row>
    <row r="784" spans="1:7" ht="16.05" customHeight="1">
      <c r="A784" s="93"/>
      <c r="B784" s="93" t="s">
        <v>1239</v>
      </c>
      <c r="C784" s="93" t="s">
        <v>1484</v>
      </c>
      <c r="D784" s="93" t="s">
        <v>1485</v>
      </c>
      <c r="E784" s="94">
        <v>715</v>
      </c>
      <c r="F784" s="93">
        <v>1</v>
      </c>
      <c r="G784" s="97" t="s">
        <v>2370</v>
      </c>
    </row>
    <row r="785" spans="1:7" ht="16.05" customHeight="1">
      <c r="A785" s="93"/>
      <c r="B785" s="93" t="s">
        <v>1239</v>
      </c>
      <c r="C785" s="93" t="s">
        <v>1486</v>
      </c>
      <c r="D785" s="93" t="s">
        <v>1487</v>
      </c>
      <c r="E785" s="94">
        <v>575</v>
      </c>
      <c r="F785" s="93">
        <v>1</v>
      </c>
      <c r="G785" s="97" t="s">
        <v>2371</v>
      </c>
    </row>
    <row r="786" spans="1:7" ht="16.05" customHeight="1">
      <c r="A786" s="93"/>
      <c r="B786" s="93" t="s">
        <v>1239</v>
      </c>
      <c r="C786" s="93" t="s">
        <v>1488</v>
      </c>
      <c r="D786" s="93" t="s">
        <v>1489</v>
      </c>
      <c r="E786" s="94">
        <v>595</v>
      </c>
      <c r="F786" s="93">
        <v>1</v>
      </c>
      <c r="G786" s="97" t="s">
        <v>2372</v>
      </c>
    </row>
    <row r="787" spans="1:7" ht="16.05" customHeight="1">
      <c r="A787" s="93"/>
      <c r="B787" s="93" t="s">
        <v>1239</v>
      </c>
      <c r="C787" s="93" t="s">
        <v>1490</v>
      </c>
      <c r="D787" s="93" t="s">
        <v>1491</v>
      </c>
      <c r="E787" s="94">
        <v>103</v>
      </c>
      <c r="F787" s="93">
        <v>1</v>
      </c>
      <c r="G787" s="97" t="s">
        <v>2373</v>
      </c>
    </row>
    <row r="788" spans="1:7" ht="16.05" customHeight="1">
      <c r="A788" s="93"/>
      <c r="B788" s="93" t="s">
        <v>1239</v>
      </c>
      <c r="C788" s="93" t="s">
        <v>1492</v>
      </c>
      <c r="D788" s="93" t="s">
        <v>1493</v>
      </c>
      <c r="E788" s="94">
        <v>180</v>
      </c>
      <c r="F788" s="93">
        <v>1</v>
      </c>
      <c r="G788" s="97" t="s">
        <v>2374</v>
      </c>
    </row>
    <row r="789" spans="1:7" ht="16.05" customHeight="1">
      <c r="A789" s="93"/>
      <c r="B789" s="93" t="s">
        <v>1239</v>
      </c>
      <c r="C789" s="93" t="s">
        <v>1494</v>
      </c>
      <c r="D789" s="93" t="s">
        <v>1495</v>
      </c>
      <c r="E789" s="94">
        <v>319</v>
      </c>
      <c r="F789" s="93">
        <v>1</v>
      </c>
      <c r="G789" s="97" t="s">
        <v>2375</v>
      </c>
    </row>
    <row r="790" spans="1:7" ht="16.05" customHeight="1">
      <c r="A790" s="93"/>
      <c r="B790" s="93" t="s">
        <v>1239</v>
      </c>
      <c r="C790" s="93" t="s">
        <v>1496</v>
      </c>
      <c r="D790" s="93" t="s">
        <v>1497</v>
      </c>
      <c r="E790" s="94">
        <v>309</v>
      </c>
      <c r="F790" s="93">
        <v>1</v>
      </c>
      <c r="G790" s="97" t="s">
        <v>2376</v>
      </c>
    </row>
    <row r="791" spans="1:7" ht="16.05" customHeight="1">
      <c r="A791" s="93"/>
      <c r="B791" s="93" t="s">
        <v>1239</v>
      </c>
      <c r="C791" s="93" t="s">
        <v>1498</v>
      </c>
      <c r="D791" s="93" t="s">
        <v>1499</v>
      </c>
      <c r="E791" s="94">
        <v>535</v>
      </c>
      <c r="F791" s="93">
        <v>1</v>
      </c>
      <c r="G791" s="97" t="s">
        <v>2377</v>
      </c>
    </row>
    <row r="792" spans="1:7" ht="16.05" customHeight="1">
      <c r="A792" s="93"/>
      <c r="B792" s="93" t="s">
        <v>1239</v>
      </c>
      <c r="C792" s="93" t="s">
        <v>1500</v>
      </c>
      <c r="D792" s="93" t="s">
        <v>1501</v>
      </c>
      <c r="E792" s="94">
        <v>960</v>
      </c>
      <c r="F792" s="93">
        <v>1</v>
      </c>
      <c r="G792" s="97" t="s">
        <v>2378</v>
      </c>
    </row>
    <row r="793" spans="1:7" ht="16.05" customHeight="1">
      <c r="A793" s="93"/>
      <c r="B793" s="93" t="s">
        <v>1239</v>
      </c>
      <c r="C793" s="93" t="s">
        <v>1502</v>
      </c>
      <c r="D793" s="93" t="s">
        <v>1503</v>
      </c>
      <c r="E793" s="94">
        <v>1030</v>
      </c>
      <c r="F793" s="93">
        <v>1</v>
      </c>
      <c r="G793" s="97" t="s">
        <v>2379</v>
      </c>
    </row>
    <row r="794" spans="1:7" ht="16.05" customHeight="1">
      <c r="A794" s="93"/>
      <c r="B794" s="93" t="s">
        <v>1239</v>
      </c>
      <c r="C794" s="93" t="s">
        <v>1504</v>
      </c>
      <c r="D794" s="93" t="s">
        <v>1505</v>
      </c>
      <c r="E794" s="94">
        <v>715</v>
      </c>
      <c r="F794" s="93">
        <v>1</v>
      </c>
      <c r="G794" s="97" t="s">
        <v>2380</v>
      </c>
    </row>
    <row r="795" spans="1:7" ht="16.05" customHeight="1">
      <c r="A795" s="93"/>
      <c r="B795" s="93" t="s">
        <v>1239</v>
      </c>
      <c r="C795" s="93" t="s">
        <v>1506</v>
      </c>
      <c r="D795" s="93" t="s">
        <v>1507</v>
      </c>
      <c r="E795" s="94">
        <v>575</v>
      </c>
      <c r="F795" s="93">
        <v>1</v>
      </c>
      <c r="G795" s="97" t="s">
        <v>2381</v>
      </c>
    </row>
    <row r="796" spans="1:7" ht="16.05" customHeight="1">
      <c r="A796" s="93"/>
      <c r="B796" s="93" t="s">
        <v>1239</v>
      </c>
      <c r="C796" s="93" t="s">
        <v>1508</v>
      </c>
      <c r="D796" s="93" t="s">
        <v>1509</v>
      </c>
      <c r="E796" s="94">
        <v>595</v>
      </c>
      <c r="F796" s="93">
        <v>1</v>
      </c>
      <c r="G796" s="97" t="s">
        <v>2382</v>
      </c>
    </row>
    <row r="797" spans="1:7" ht="16.05" customHeight="1">
      <c r="A797" s="93"/>
      <c r="B797" s="93" t="s">
        <v>1239</v>
      </c>
      <c r="C797" s="93" t="s">
        <v>1415</v>
      </c>
      <c r="D797" s="93" t="s">
        <v>1416</v>
      </c>
      <c r="E797" s="94">
        <v>940</v>
      </c>
      <c r="F797" s="93">
        <v>1</v>
      </c>
      <c r="G797" s="97" t="s">
        <v>2336</v>
      </c>
    </row>
    <row r="798" spans="1:7" ht="16.05" customHeight="1">
      <c r="A798" s="93"/>
      <c r="B798" s="93" t="s">
        <v>1239</v>
      </c>
      <c r="C798" s="93" t="s">
        <v>1417</v>
      </c>
      <c r="D798" s="93" t="s">
        <v>1418</v>
      </c>
      <c r="E798" s="94">
        <v>93.800000000000011</v>
      </c>
      <c r="F798" s="93">
        <v>1</v>
      </c>
      <c r="G798" s="97" t="s">
        <v>2337</v>
      </c>
    </row>
    <row r="799" spans="1:7" ht="16.05" customHeight="1">
      <c r="A799" s="93"/>
      <c r="B799" s="93" t="s">
        <v>1239</v>
      </c>
      <c r="C799" s="93" t="s">
        <v>1419</v>
      </c>
      <c r="D799" s="93" t="s">
        <v>1420</v>
      </c>
      <c r="E799" s="94">
        <v>162</v>
      </c>
      <c r="F799" s="93">
        <v>1</v>
      </c>
      <c r="G799" s="97" t="s">
        <v>2338</v>
      </c>
    </row>
    <row r="800" spans="1:7" ht="16.05" customHeight="1">
      <c r="A800" s="93"/>
      <c r="B800" s="93" t="s">
        <v>1239</v>
      </c>
      <c r="C800" s="93" t="s">
        <v>1421</v>
      </c>
      <c r="D800" s="93" t="s">
        <v>1422</v>
      </c>
      <c r="E800" s="94">
        <v>291</v>
      </c>
      <c r="F800" s="93">
        <v>1</v>
      </c>
      <c r="G800" s="97" t="s">
        <v>2339</v>
      </c>
    </row>
    <row r="801" spans="1:7" ht="16.05" customHeight="1">
      <c r="A801" s="93"/>
      <c r="B801" s="93" t="s">
        <v>1239</v>
      </c>
      <c r="C801" s="93" t="s">
        <v>1423</v>
      </c>
      <c r="D801" s="93" t="s">
        <v>1424</v>
      </c>
      <c r="E801" s="94">
        <v>282</v>
      </c>
      <c r="F801" s="93">
        <v>1</v>
      </c>
      <c r="G801" s="97" t="s">
        <v>2340</v>
      </c>
    </row>
    <row r="802" spans="1:7" ht="16.05" customHeight="1">
      <c r="A802" s="93"/>
      <c r="B802" s="93" t="s">
        <v>1239</v>
      </c>
      <c r="C802" s="93" t="s">
        <v>1425</v>
      </c>
      <c r="D802" s="93" t="s">
        <v>1426</v>
      </c>
      <c r="E802" s="94">
        <v>483</v>
      </c>
      <c r="F802" s="93">
        <v>1</v>
      </c>
      <c r="G802" s="97" t="s">
        <v>2341</v>
      </c>
    </row>
    <row r="803" spans="1:7" ht="16.05" customHeight="1">
      <c r="A803" s="93"/>
      <c r="B803" s="93" t="s">
        <v>1239</v>
      </c>
      <c r="C803" s="93" t="s">
        <v>1427</v>
      </c>
      <c r="D803" s="93" t="s">
        <v>1428</v>
      </c>
      <c r="E803" s="94">
        <v>875</v>
      </c>
      <c r="F803" s="93">
        <v>1</v>
      </c>
      <c r="G803" s="97" t="s">
        <v>2342</v>
      </c>
    </row>
    <row r="804" spans="1:7" ht="16.05" customHeight="1">
      <c r="A804" s="93"/>
      <c r="B804" s="93" t="s">
        <v>1239</v>
      </c>
      <c r="C804" s="93" t="s">
        <v>1429</v>
      </c>
      <c r="D804" s="93" t="s">
        <v>1430</v>
      </c>
      <c r="E804" s="94">
        <v>940</v>
      </c>
      <c r="F804" s="93">
        <v>1</v>
      </c>
      <c r="G804" s="97" t="s">
        <v>2343</v>
      </c>
    </row>
    <row r="805" spans="1:7" ht="16.05" customHeight="1">
      <c r="A805" s="93"/>
      <c r="B805" s="93" t="s">
        <v>1239</v>
      </c>
      <c r="C805" s="93" t="s">
        <v>1431</v>
      </c>
      <c r="D805" s="93" t="s">
        <v>1432</v>
      </c>
      <c r="E805" s="94">
        <v>93.800000000000011</v>
      </c>
      <c r="F805" s="93">
        <v>1</v>
      </c>
      <c r="G805" s="97" t="s">
        <v>2344</v>
      </c>
    </row>
    <row r="806" spans="1:7" ht="16.05" customHeight="1">
      <c r="A806" s="93"/>
      <c r="B806" s="93" t="s">
        <v>1239</v>
      </c>
      <c r="C806" s="93" t="s">
        <v>1433</v>
      </c>
      <c r="D806" s="93" t="s">
        <v>1434</v>
      </c>
      <c r="E806" s="94">
        <v>162</v>
      </c>
      <c r="F806" s="93">
        <v>1</v>
      </c>
      <c r="G806" s="97" t="s">
        <v>2345</v>
      </c>
    </row>
    <row r="807" spans="1:7" ht="16.05" customHeight="1">
      <c r="A807" s="93"/>
      <c r="B807" s="93" t="s">
        <v>1239</v>
      </c>
      <c r="C807" s="93" t="s">
        <v>1435</v>
      </c>
      <c r="D807" s="93" t="s">
        <v>1436</v>
      </c>
      <c r="E807" s="94">
        <v>291</v>
      </c>
      <c r="F807" s="93">
        <v>1</v>
      </c>
      <c r="G807" s="97" t="s">
        <v>2346</v>
      </c>
    </row>
    <row r="808" spans="1:7" ht="16.05" customHeight="1">
      <c r="A808" s="93"/>
      <c r="B808" s="93" t="s">
        <v>1239</v>
      </c>
      <c r="C808" s="93" t="s">
        <v>1437</v>
      </c>
      <c r="D808" s="93" t="s">
        <v>1438</v>
      </c>
      <c r="E808" s="94">
        <v>282</v>
      </c>
      <c r="F808" s="93">
        <v>1</v>
      </c>
      <c r="G808" s="97" t="s">
        <v>2347</v>
      </c>
    </row>
    <row r="809" spans="1:7" ht="16.05" customHeight="1">
      <c r="A809" s="93"/>
      <c r="B809" s="93" t="s">
        <v>1239</v>
      </c>
      <c r="C809" s="93" t="s">
        <v>1439</v>
      </c>
      <c r="D809" s="93" t="s">
        <v>1440</v>
      </c>
      <c r="E809" s="94">
        <v>483</v>
      </c>
      <c r="F809" s="93">
        <v>1</v>
      </c>
      <c r="G809" s="97" t="s">
        <v>2348</v>
      </c>
    </row>
    <row r="810" spans="1:7" ht="16.05" customHeight="1">
      <c r="A810" s="93"/>
      <c r="B810" s="93" t="s">
        <v>1239</v>
      </c>
      <c r="C810" s="93" t="s">
        <v>1441</v>
      </c>
      <c r="D810" s="93" t="s">
        <v>1442</v>
      </c>
      <c r="E810" s="94">
        <v>875</v>
      </c>
      <c r="F810" s="93">
        <v>1</v>
      </c>
      <c r="G810" s="97" t="s">
        <v>2349</v>
      </c>
    </row>
    <row r="811" spans="1:7" ht="16.05" customHeight="1">
      <c r="A811" s="93"/>
      <c r="B811" s="93" t="s">
        <v>1239</v>
      </c>
      <c r="C811" s="93" t="s">
        <v>1443</v>
      </c>
      <c r="D811" s="93" t="s">
        <v>1444</v>
      </c>
      <c r="E811" s="94">
        <v>515</v>
      </c>
      <c r="F811" s="93">
        <v>1</v>
      </c>
      <c r="G811" s="97" t="s">
        <v>2350</v>
      </c>
    </row>
    <row r="812" spans="1:7" ht="16.05" customHeight="1">
      <c r="A812" s="93"/>
      <c r="B812" s="93" t="s">
        <v>1239</v>
      </c>
      <c r="C812" s="93" t="s">
        <v>1445</v>
      </c>
      <c r="D812" s="93" t="s">
        <v>1446</v>
      </c>
      <c r="E812" s="94">
        <v>530</v>
      </c>
      <c r="F812" s="93">
        <v>1</v>
      </c>
      <c r="G812" s="97" t="s">
        <v>2351</v>
      </c>
    </row>
    <row r="813" spans="1:7" ht="16.05" customHeight="1">
      <c r="A813" s="93"/>
      <c r="B813" s="93" t="s">
        <v>1239</v>
      </c>
      <c r="C813" s="93" t="s">
        <v>1447</v>
      </c>
      <c r="D813" s="93" t="s">
        <v>1448</v>
      </c>
      <c r="E813" s="94">
        <v>635</v>
      </c>
      <c r="F813" s="93">
        <v>1</v>
      </c>
      <c r="G813" s="97" t="s">
        <v>2352</v>
      </c>
    </row>
    <row r="814" spans="1:7" ht="16.05" customHeight="1">
      <c r="A814" s="93"/>
      <c r="B814" s="93" t="s">
        <v>1239</v>
      </c>
      <c r="C814" s="93" t="s">
        <v>1449</v>
      </c>
      <c r="D814" s="93" t="s">
        <v>1450</v>
      </c>
      <c r="E814" s="94">
        <v>515</v>
      </c>
      <c r="F814" s="93">
        <v>1</v>
      </c>
      <c r="G814" s="97" t="s">
        <v>2353</v>
      </c>
    </row>
    <row r="815" spans="1:7" ht="16.05" customHeight="1">
      <c r="A815" s="93"/>
      <c r="B815" s="93" t="s">
        <v>1239</v>
      </c>
      <c r="C815" s="93" t="s">
        <v>1451</v>
      </c>
      <c r="D815" s="93" t="s">
        <v>1452</v>
      </c>
      <c r="E815" s="94">
        <v>530</v>
      </c>
      <c r="F815" s="93">
        <v>1</v>
      </c>
      <c r="G815" s="97" t="s">
        <v>2354</v>
      </c>
    </row>
    <row r="816" spans="1:7" ht="16.05" customHeight="1">
      <c r="A816" s="93"/>
      <c r="B816" s="93" t="s">
        <v>1239</v>
      </c>
      <c r="C816" s="93" t="s">
        <v>1453</v>
      </c>
      <c r="D816" s="93" t="s">
        <v>1454</v>
      </c>
      <c r="E816" s="94">
        <v>635</v>
      </c>
      <c r="F816" s="93">
        <v>1</v>
      </c>
      <c r="G816" s="97" t="s">
        <v>2355</v>
      </c>
    </row>
    <row r="817" spans="1:7" ht="16.05" customHeight="1">
      <c r="A817" s="93"/>
      <c r="B817" s="93" t="s">
        <v>1239</v>
      </c>
      <c r="C817" s="93" t="s">
        <v>1455</v>
      </c>
      <c r="D817" s="93" t="s">
        <v>1456</v>
      </c>
      <c r="E817" s="94">
        <v>457</v>
      </c>
      <c r="F817" s="93">
        <v>1</v>
      </c>
      <c r="G817" s="97" t="s">
        <v>2356</v>
      </c>
    </row>
    <row r="818" spans="1:7" ht="16.05" customHeight="1">
      <c r="A818" s="93"/>
      <c r="B818" s="93" t="s">
        <v>1239</v>
      </c>
      <c r="C818" s="93" t="s">
        <v>1457</v>
      </c>
      <c r="D818" s="93" t="s">
        <v>1458</v>
      </c>
      <c r="E818" s="94">
        <v>560</v>
      </c>
      <c r="F818" s="93">
        <v>1</v>
      </c>
      <c r="G818" s="97" t="s">
        <v>2357</v>
      </c>
    </row>
    <row r="819" spans="1:7" ht="16.05" customHeight="1">
      <c r="A819" s="93"/>
      <c r="B819" s="93" t="s">
        <v>1239</v>
      </c>
      <c r="C819" s="93" t="s">
        <v>1459</v>
      </c>
      <c r="D819" s="93" t="s">
        <v>1460</v>
      </c>
      <c r="E819" s="94">
        <v>685</v>
      </c>
      <c r="F819" s="93">
        <v>1</v>
      </c>
      <c r="G819" s="97" t="s">
        <v>2358</v>
      </c>
    </row>
    <row r="820" spans="1:7" ht="16.05" customHeight="1">
      <c r="A820" s="93"/>
      <c r="B820" s="93" t="s">
        <v>1239</v>
      </c>
      <c r="C820" s="93" t="s">
        <v>1461</v>
      </c>
      <c r="D820" s="93" t="s">
        <v>1462</v>
      </c>
      <c r="E820" s="94">
        <v>700</v>
      </c>
      <c r="F820" s="93">
        <v>1</v>
      </c>
      <c r="G820" s="97" t="s">
        <v>2359</v>
      </c>
    </row>
    <row r="821" spans="1:7" ht="16.05" customHeight="1">
      <c r="A821" s="93"/>
      <c r="B821" s="93" t="s">
        <v>1239</v>
      </c>
      <c r="C821" s="93" t="s">
        <v>1463</v>
      </c>
      <c r="D821" s="93" t="s">
        <v>1464</v>
      </c>
      <c r="E821" s="94">
        <v>820</v>
      </c>
      <c r="F821" s="93">
        <v>1</v>
      </c>
      <c r="G821" s="97" t="s">
        <v>2360</v>
      </c>
    </row>
    <row r="822" spans="1:7" ht="16.05" customHeight="1">
      <c r="A822" s="93"/>
      <c r="B822" s="93" t="s">
        <v>1239</v>
      </c>
      <c r="C822" s="93" t="s">
        <v>1465</v>
      </c>
      <c r="D822" s="93" t="s">
        <v>1466</v>
      </c>
      <c r="E822" s="94">
        <v>1000</v>
      </c>
      <c r="F822" s="93">
        <v>1</v>
      </c>
      <c r="G822" s="97" t="s">
        <v>2361</v>
      </c>
    </row>
    <row r="823" spans="1:7" ht="16.05" customHeight="1">
      <c r="A823" s="93"/>
      <c r="B823" s="93" t="s">
        <v>1239</v>
      </c>
      <c r="C823" s="93" t="s">
        <v>1467</v>
      </c>
      <c r="D823" s="93" t="s">
        <v>1468</v>
      </c>
      <c r="E823" s="94">
        <v>1470</v>
      </c>
      <c r="F823" s="93">
        <v>1</v>
      </c>
      <c r="G823" s="97" t="s">
        <v>2362</v>
      </c>
    </row>
    <row r="824" spans="1:7" ht="16.05" customHeight="1">
      <c r="A824" s="93"/>
      <c r="B824" s="93" t="s">
        <v>1510</v>
      </c>
      <c r="C824" s="93" t="s">
        <v>1511</v>
      </c>
      <c r="D824" s="93" t="s">
        <v>2469</v>
      </c>
      <c r="E824" s="94">
        <v>0.40660000000000002</v>
      </c>
      <c r="F824" s="93">
        <v>50</v>
      </c>
      <c r="G824" s="115" t="s">
        <v>2383</v>
      </c>
    </row>
    <row r="825" spans="1:7" ht="16.05" customHeight="1">
      <c r="A825" s="93"/>
      <c r="B825" s="93" t="s">
        <v>1510</v>
      </c>
      <c r="C825" s="93" t="s">
        <v>1512</v>
      </c>
      <c r="D825" s="93" t="s">
        <v>1513</v>
      </c>
      <c r="E825" s="94">
        <v>0.46010000000000001</v>
      </c>
      <c r="F825" s="93">
        <v>50</v>
      </c>
      <c r="G825" s="115" t="s">
        <v>2384</v>
      </c>
    </row>
    <row r="826" spans="1:7" ht="16.05" customHeight="1">
      <c r="A826" s="93"/>
      <c r="B826" s="93" t="s">
        <v>1510</v>
      </c>
      <c r="C826" s="93" t="s">
        <v>1514</v>
      </c>
      <c r="D826" s="93" t="s">
        <v>2448</v>
      </c>
      <c r="E826" s="94">
        <v>0.73830000000000007</v>
      </c>
      <c r="F826" s="93">
        <v>50</v>
      </c>
      <c r="G826" s="115" t="s">
        <v>2385</v>
      </c>
    </row>
    <row r="827" spans="1:7" ht="16.05" customHeight="1">
      <c r="A827" s="93"/>
      <c r="B827" s="93" t="s">
        <v>1510</v>
      </c>
      <c r="C827" s="93" t="s">
        <v>1515</v>
      </c>
      <c r="D827" s="93" t="s">
        <v>1516</v>
      </c>
      <c r="E827" s="94">
        <v>0.90949999999999998</v>
      </c>
      <c r="F827" s="93">
        <v>50</v>
      </c>
      <c r="G827" s="115" t="s">
        <v>2386</v>
      </c>
    </row>
    <row r="828" spans="1:7" ht="16.05" customHeight="1">
      <c r="A828" s="93"/>
      <c r="B828" s="93" t="s">
        <v>1510</v>
      </c>
      <c r="C828" s="93" t="s">
        <v>1517</v>
      </c>
      <c r="D828" s="93" t="s">
        <v>1518</v>
      </c>
      <c r="E828" s="94">
        <v>1.9260000000000002</v>
      </c>
      <c r="F828" s="93">
        <v>50</v>
      </c>
      <c r="G828" s="115" t="s">
        <v>2387</v>
      </c>
    </row>
    <row r="829" spans="1:7" ht="16.05" customHeight="1">
      <c r="A829" s="93"/>
      <c r="B829" s="93" t="s">
        <v>1510</v>
      </c>
      <c r="C829" s="93" t="s">
        <v>1519</v>
      </c>
      <c r="D829" s="93" t="s">
        <v>1520</v>
      </c>
      <c r="E829" s="94">
        <v>2.1186000000000003</v>
      </c>
      <c r="F829" s="93">
        <v>10</v>
      </c>
      <c r="G829" s="115" t="s">
        <v>2388</v>
      </c>
    </row>
    <row r="830" spans="1:7" ht="16.05" customHeight="1">
      <c r="A830" s="93"/>
      <c r="B830" s="93" t="s">
        <v>1510</v>
      </c>
      <c r="C830" s="93" t="s">
        <v>1521</v>
      </c>
      <c r="D830" s="93" t="s">
        <v>1522</v>
      </c>
      <c r="E830" s="94">
        <v>2.8034000000000003</v>
      </c>
      <c r="F830" s="93">
        <v>5</v>
      </c>
      <c r="G830" s="115" t="s">
        <v>2389</v>
      </c>
    </row>
    <row r="831" spans="1:7" ht="16.05" customHeight="1">
      <c r="A831" s="93"/>
      <c r="B831" s="93" t="s">
        <v>1510</v>
      </c>
      <c r="C831" s="93" t="s">
        <v>1523</v>
      </c>
      <c r="D831" s="93" t="s">
        <v>1524</v>
      </c>
      <c r="E831" s="94">
        <v>5.6175000000000006</v>
      </c>
      <c r="F831" s="93">
        <v>10</v>
      </c>
      <c r="G831" s="115" t="s">
        <v>2390</v>
      </c>
    </row>
    <row r="832" spans="1:7" ht="16.05" customHeight="1">
      <c r="A832" s="93"/>
      <c r="B832" s="93" t="s">
        <v>1510</v>
      </c>
      <c r="C832" s="93" t="s">
        <v>1525</v>
      </c>
      <c r="D832" s="93" t="s">
        <v>1526</v>
      </c>
      <c r="E832" s="94">
        <v>7.4365000000000006</v>
      </c>
      <c r="F832" s="93">
        <v>5</v>
      </c>
      <c r="G832" s="115" t="s">
        <v>2391</v>
      </c>
    </row>
    <row r="833" spans="1:7" ht="16.05" customHeight="1">
      <c r="A833" s="93"/>
      <c r="B833" s="93" t="s">
        <v>1510</v>
      </c>
      <c r="C833" s="93" t="s">
        <v>1527</v>
      </c>
      <c r="D833" s="93" t="s">
        <v>1528</v>
      </c>
      <c r="E833" s="94">
        <v>12.198</v>
      </c>
      <c r="F833" s="93">
        <v>5</v>
      </c>
      <c r="G833" s="115" t="s">
        <v>2392</v>
      </c>
    </row>
    <row r="834" spans="1:7" ht="16.05" customHeight="1">
      <c r="A834" s="93"/>
      <c r="B834" s="93" t="s">
        <v>1529</v>
      </c>
      <c r="C834" s="93" t="s">
        <v>1531</v>
      </c>
      <c r="D834" s="93" t="s">
        <v>1532</v>
      </c>
      <c r="E834" s="94">
        <v>916.7</v>
      </c>
      <c r="F834" s="93">
        <v>1</v>
      </c>
      <c r="G834" s="97" t="s">
        <v>2394</v>
      </c>
    </row>
    <row r="835" spans="1:7" ht="16.05" customHeight="1">
      <c r="A835" s="93"/>
      <c r="B835" s="93" t="s">
        <v>1529</v>
      </c>
      <c r="C835" s="93" t="s">
        <v>1533</v>
      </c>
      <c r="D835" s="93" t="s">
        <v>1534</v>
      </c>
      <c r="E835" s="94">
        <v>23.287499999999998</v>
      </c>
      <c r="F835" s="93">
        <v>24</v>
      </c>
      <c r="G835" s="97" t="s">
        <v>2395</v>
      </c>
    </row>
    <row r="836" spans="1:7" ht="16.05" customHeight="1">
      <c r="A836" s="93"/>
      <c r="B836" s="93" t="s">
        <v>1529</v>
      </c>
      <c r="C836" s="93" t="s">
        <v>1535</v>
      </c>
      <c r="D836" s="93" t="s">
        <v>1536</v>
      </c>
      <c r="E836" s="94">
        <v>367.40000000000003</v>
      </c>
      <c r="F836" s="93">
        <v>1</v>
      </c>
      <c r="G836" s="97" t="s">
        <v>2396</v>
      </c>
    </row>
    <row r="837" spans="1:7" ht="16.05" customHeight="1">
      <c r="A837" s="93"/>
      <c r="B837" s="93" t="s">
        <v>1529</v>
      </c>
      <c r="C837" s="93" t="s">
        <v>1537</v>
      </c>
      <c r="D837" s="93" t="s">
        <v>1538</v>
      </c>
      <c r="E837" s="94">
        <v>858</v>
      </c>
      <c r="F837" s="93">
        <v>1</v>
      </c>
      <c r="G837" s="97" t="s">
        <v>2397</v>
      </c>
    </row>
    <row r="838" spans="1:7" ht="16.05" customHeight="1">
      <c r="A838" s="93"/>
      <c r="B838" s="93" t="s">
        <v>1529</v>
      </c>
      <c r="C838" s="93" t="s">
        <v>1539</v>
      </c>
      <c r="D838" s="93" t="s">
        <v>1540</v>
      </c>
      <c r="E838" s="94">
        <v>4950</v>
      </c>
      <c r="F838" s="93">
        <v>1</v>
      </c>
      <c r="G838" s="97" t="s">
        <v>2398</v>
      </c>
    </row>
    <row r="839" spans="1:7" ht="16.05" customHeight="1">
      <c r="A839" s="93"/>
      <c r="B839" s="93" t="s">
        <v>1529</v>
      </c>
      <c r="C839" s="93" t="s">
        <v>1541</v>
      </c>
      <c r="D839" s="93" t="s">
        <v>1542</v>
      </c>
      <c r="E839" s="94">
        <v>57.68</v>
      </c>
      <c r="F839" s="93">
        <v>1</v>
      </c>
      <c r="G839" s="97" t="s">
        <v>2399</v>
      </c>
    </row>
    <row r="840" spans="1:7" ht="16.05" customHeight="1">
      <c r="A840" s="93"/>
      <c r="B840" s="93" t="s">
        <v>1529</v>
      </c>
      <c r="C840" s="93" t="s">
        <v>1543</v>
      </c>
      <c r="D840" s="93" t="s">
        <v>1544</v>
      </c>
      <c r="E840" s="94">
        <v>52.9</v>
      </c>
      <c r="F840" s="93">
        <v>1</v>
      </c>
      <c r="G840" s="97" t="s">
        <v>2400</v>
      </c>
    </row>
    <row r="841" spans="1:7" ht="16.05" customHeight="1">
      <c r="A841" s="93"/>
      <c r="B841" s="93" t="s">
        <v>1529</v>
      </c>
      <c r="C841" s="93" t="s">
        <v>1545</v>
      </c>
      <c r="D841" s="93" t="s">
        <v>1546</v>
      </c>
      <c r="E841" s="94">
        <v>762.2</v>
      </c>
      <c r="F841" s="93">
        <v>1</v>
      </c>
      <c r="G841" s="97" t="s">
        <v>2401</v>
      </c>
    </row>
    <row r="842" spans="1:7" ht="16.05" customHeight="1">
      <c r="A842" s="93"/>
      <c r="B842" s="93" t="s">
        <v>1529</v>
      </c>
      <c r="C842" s="93" t="s">
        <v>1547</v>
      </c>
      <c r="D842" s="93" t="s">
        <v>1548</v>
      </c>
      <c r="E842" s="94">
        <v>9.3215000000000003</v>
      </c>
      <c r="F842" s="93">
        <v>1</v>
      </c>
      <c r="G842" s="97" t="s">
        <v>2402</v>
      </c>
    </row>
    <row r="843" spans="1:7" ht="16.05" customHeight="1">
      <c r="A843" s="93"/>
      <c r="B843" s="93" t="s">
        <v>1529</v>
      </c>
      <c r="C843" s="93" t="s">
        <v>1549</v>
      </c>
      <c r="D843" s="93" t="s">
        <v>1550</v>
      </c>
      <c r="E843" s="94">
        <v>111.24000000000001</v>
      </c>
      <c r="F843" s="93">
        <v>1</v>
      </c>
      <c r="G843" s="97" t="s">
        <v>2403</v>
      </c>
    </row>
    <row r="844" spans="1:7" ht="16.05" customHeight="1">
      <c r="A844" s="93"/>
      <c r="B844" s="93" t="s">
        <v>1529</v>
      </c>
      <c r="C844" s="93" t="s">
        <v>1551</v>
      </c>
      <c r="D844" s="93" t="s">
        <v>1552</v>
      </c>
      <c r="E844" s="94">
        <v>109.18</v>
      </c>
      <c r="F844" s="93">
        <v>1</v>
      </c>
      <c r="G844" s="97" t="s">
        <v>2404</v>
      </c>
    </row>
    <row r="845" spans="1:7" ht="16.05" customHeight="1">
      <c r="A845" s="93"/>
      <c r="B845" s="93" t="s">
        <v>1529</v>
      </c>
      <c r="C845" s="93" t="s">
        <v>1553</v>
      </c>
      <c r="D845" s="93" t="s">
        <v>1554</v>
      </c>
      <c r="E845" s="94">
        <v>306</v>
      </c>
      <c r="F845" s="93">
        <v>1</v>
      </c>
      <c r="G845" s="115" t="s">
        <v>2405</v>
      </c>
    </row>
    <row r="846" spans="1:7" ht="16.05" customHeight="1">
      <c r="A846" s="93"/>
      <c r="B846" s="93" t="s">
        <v>1529</v>
      </c>
      <c r="C846" s="93" t="s">
        <v>1555</v>
      </c>
      <c r="D846" s="93" t="s">
        <v>1556</v>
      </c>
      <c r="E846" s="94">
        <v>345</v>
      </c>
      <c r="F846" s="93">
        <v>1</v>
      </c>
      <c r="G846" s="115" t="s">
        <v>2406</v>
      </c>
    </row>
    <row r="847" spans="1:7" ht="16.05" customHeight="1">
      <c r="A847" s="93"/>
      <c r="B847" s="93" t="s">
        <v>1529</v>
      </c>
      <c r="C847" s="93" t="s">
        <v>1557</v>
      </c>
      <c r="D847" s="93" t="s">
        <v>1558</v>
      </c>
      <c r="E847" s="94">
        <v>287</v>
      </c>
      <c r="F847" s="93">
        <v>1</v>
      </c>
      <c r="G847" s="115" t="s">
        <v>2407</v>
      </c>
    </row>
    <row r="848" spans="1:7" ht="16.05" customHeight="1">
      <c r="A848" s="93" t="s">
        <v>2585</v>
      </c>
      <c r="B848" s="93" t="s">
        <v>1529</v>
      </c>
      <c r="C848" s="98" t="s">
        <v>2535</v>
      </c>
      <c r="D848" s="93" t="s">
        <v>2632</v>
      </c>
      <c r="E848" s="111">
        <v>2.42</v>
      </c>
      <c r="F848" s="93">
        <v>40</v>
      </c>
      <c r="G848" s="95" t="s">
        <v>2814</v>
      </c>
    </row>
    <row r="849" spans="1:7" ht="16.05" customHeight="1">
      <c r="A849" s="93" t="s">
        <v>2585</v>
      </c>
      <c r="B849" s="93" t="s">
        <v>1529</v>
      </c>
      <c r="C849" s="98" t="s">
        <v>2536</v>
      </c>
      <c r="D849" s="93" t="s">
        <v>2650</v>
      </c>
      <c r="E849" s="111">
        <v>2.42</v>
      </c>
      <c r="F849" s="93">
        <v>40</v>
      </c>
      <c r="G849" s="95" t="s">
        <v>2815</v>
      </c>
    </row>
    <row r="850" spans="1:7" ht="16.05" customHeight="1">
      <c r="A850" s="93" t="s">
        <v>2585</v>
      </c>
      <c r="B850" s="93" t="s">
        <v>1529</v>
      </c>
      <c r="C850" s="98" t="s">
        <v>2537</v>
      </c>
      <c r="D850" s="93" t="s">
        <v>2538</v>
      </c>
      <c r="E850" s="111">
        <v>2.42</v>
      </c>
      <c r="F850" s="93">
        <v>40</v>
      </c>
      <c r="G850" s="95" t="s">
        <v>2816</v>
      </c>
    </row>
    <row r="851" spans="1:7" ht="16.05" customHeight="1">
      <c r="A851" s="93" t="s">
        <v>2585</v>
      </c>
      <c r="B851" s="93" t="s">
        <v>1529</v>
      </c>
      <c r="C851" s="98" t="s">
        <v>2539</v>
      </c>
      <c r="D851" s="93" t="s">
        <v>2540</v>
      </c>
      <c r="E851" s="111">
        <v>24.65</v>
      </c>
      <c r="F851" s="93">
        <v>6</v>
      </c>
      <c r="G851" s="95" t="s">
        <v>2817</v>
      </c>
    </row>
  </sheetData>
  <sortState xmlns:xlrd2="http://schemas.microsoft.com/office/spreadsheetml/2017/richdata2" ref="A3:G851">
    <sortCondition ref="B3:B851"/>
  </sortState>
  <mergeCells count="1">
    <mergeCell ref="A1:G1"/>
  </mergeCells>
  <printOptions horizontalCentered="1"/>
  <pageMargins left="0.25" right="0.25" top="0.5" bottom="0.5" header="0.25" footer="0.25"/>
  <pageSetup scale="90" fitToHeight="25" orientation="landscape" horizontalDpi="300" verticalDpi="300" r:id="rId1"/>
  <headerFooter>
    <oddHeader>&amp;C&amp;"Century Gothic,Bold"&amp;8February 2024 US Price List</oddHeader>
    <oddFooter>&amp;L&amp;"Century Gothic,Regular"&amp;6 12123&amp;R&amp;"Century Gothic,Regular"&amp;6Page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2757-F980-4CA0-B327-A311AD783B6C}">
  <sheetPr>
    <tabColor rgb="FF0070C0"/>
    <pageSetUpPr fitToPage="1"/>
  </sheetPr>
  <dimension ref="A1:E4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4.4"/>
  <cols>
    <col min="1" max="1" width="15.109375" style="14" customWidth="1"/>
    <col min="2" max="2" width="67.6640625" style="14" customWidth="1"/>
    <col min="3" max="3" width="18.21875" style="14" customWidth="1"/>
    <col min="4" max="4" width="7.88671875" style="13" bestFit="1" customWidth="1"/>
    <col min="5" max="5" width="21.44140625" style="14" customWidth="1"/>
  </cols>
  <sheetData>
    <row r="1" spans="1:5" ht="28.05" customHeight="1">
      <c r="A1" s="99" t="s">
        <v>1</v>
      </c>
      <c r="B1" s="99" t="s">
        <v>1560</v>
      </c>
      <c r="C1" s="100" t="s">
        <v>2</v>
      </c>
      <c r="D1" s="101" t="s">
        <v>3</v>
      </c>
      <c r="E1" s="102" t="s">
        <v>4</v>
      </c>
    </row>
    <row r="2" spans="1:5" ht="18" customHeight="1">
      <c r="A2" s="88" t="s">
        <v>1611</v>
      </c>
      <c r="B2" s="88" t="s">
        <v>1612</v>
      </c>
      <c r="C2" s="103">
        <v>1.4</v>
      </c>
      <c r="D2" s="91">
        <v>10</v>
      </c>
      <c r="E2" s="104" t="s">
        <v>3989</v>
      </c>
    </row>
    <row r="3" spans="1:5" ht="18" customHeight="1">
      <c r="A3" s="88" t="s">
        <v>1595</v>
      </c>
      <c r="B3" s="88" t="s">
        <v>1596</v>
      </c>
      <c r="C3" s="103">
        <v>20.700000000000003</v>
      </c>
      <c r="D3" s="91">
        <v>10</v>
      </c>
      <c r="E3" s="104" t="s">
        <v>3993</v>
      </c>
    </row>
    <row r="4" spans="1:5" ht="18" customHeight="1">
      <c r="A4" s="88" t="s">
        <v>1597</v>
      </c>
      <c r="B4" s="88" t="s">
        <v>1598</v>
      </c>
      <c r="C4" s="103">
        <v>4.8600000000000003</v>
      </c>
      <c r="D4" s="91">
        <v>10</v>
      </c>
      <c r="E4" s="104" t="s">
        <v>3994</v>
      </c>
    </row>
    <row r="5" spans="1:5" ht="18" customHeight="1">
      <c r="A5" s="88" t="s">
        <v>1599</v>
      </c>
      <c r="B5" s="88" t="s">
        <v>1600</v>
      </c>
      <c r="C5" s="103">
        <v>46</v>
      </c>
      <c r="D5" s="91">
        <v>10</v>
      </c>
      <c r="E5" s="104" t="s">
        <v>3995</v>
      </c>
    </row>
    <row r="6" spans="1:5" ht="18" customHeight="1">
      <c r="A6" s="88" t="s">
        <v>1601</v>
      </c>
      <c r="B6" s="88" t="s">
        <v>1602</v>
      </c>
      <c r="C6" s="103">
        <v>6.3000000000000007</v>
      </c>
      <c r="D6" s="91">
        <v>10</v>
      </c>
      <c r="E6" s="104" t="s">
        <v>3996</v>
      </c>
    </row>
    <row r="7" spans="1:5" ht="18" customHeight="1">
      <c r="A7" s="88" t="s">
        <v>1603</v>
      </c>
      <c r="B7" s="88" t="s">
        <v>1604</v>
      </c>
      <c r="C7" s="103">
        <v>2.2800000000000002</v>
      </c>
      <c r="D7" s="91">
        <v>10</v>
      </c>
      <c r="E7" s="104" t="s">
        <v>3997</v>
      </c>
    </row>
    <row r="8" spans="1:5" ht="18" customHeight="1">
      <c r="A8" s="88" t="s">
        <v>2593</v>
      </c>
      <c r="B8" s="88" t="s">
        <v>2594</v>
      </c>
      <c r="C8" s="105">
        <v>61.7</v>
      </c>
      <c r="D8" s="91">
        <v>1</v>
      </c>
      <c r="E8" s="92" t="s">
        <v>4003</v>
      </c>
    </row>
    <row r="9" spans="1:5" ht="18" customHeight="1">
      <c r="A9" s="89" t="s">
        <v>1605</v>
      </c>
      <c r="B9" s="88" t="s">
        <v>1606</v>
      </c>
      <c r="C9" s="103">
        <v>2.73</v>
      </c>
      <c r="D9" s="91">
        <v>10</v>
      </c>
      <c r="E9" s="104" t="s">
        <v>4004</v>
      </c>
    </row>
    <row r="10" spans="1:5" ht="18" customHeight="1">
      <c r="A10" s="88" t="s">
        <v>1613</v>
      </c>
      <c r="B10" s="88" t="s">
        <v>1614</v>
      </c>
      <c r="C10" s="103">
        <v>31.9</v>
      </c>
      <c r="D10" s="91">
        <v>10</v>
      </c>
      <c r="E10" s="104" t="s">
        <v>4007</v>
      </c>
    </row>
    <row r="11" spans="1:5" ht="18" customHeight="1">
      <c r="A11" s="88" t="s">
        <v>2595</v>
      </c>
      <c r="B11" s="88" t="s">
        <v>2596</v>
      </c>
      <c r="C11" s="105">
        <v>37.6</v>
      </c>
      <c r="D11" s="91">
        <v>1</v>
      </c>
      <c r="E11" s="92" t="s">
        <v>4009</v>
      </c>
    </row>
    <row r="12" spans="1:5" ht="18" customHeight="1">
      <c r="A12" s="88" t="s">
        <v>1588</v>
      </c>
      <c r="B12" s="88" t="s">
        <v>1589</v>
      </c>
      <c r="C12" s="103">
        <v>24.734999999999999</v>
      </c>
      <c r="D12" s="91">
        <v>1</v>
      </c>
      <c r="E12" s="104" t="s">
        <v>4034</v>
      </c>
    </row>
    <row r="13" spans="1:5" ht="18" customHeight="1">
      <c r="A13" s="88" t="s">
        <v>1590</v>
      </c>
      <c r="B13" s="88" t="s">
        <v>1591</v>
      </c>
      <c r="C13" s="103">
        <v>29.580000000000002</v>
      </c>
      <c r="D13" s="91">
        <v>1</v>
      </c>
      <c r="E13" s="104" t="s">
        <v>4035</v>
      </c>
    </row>
    <row r="14" spans="1:5" ht="18" customHeight="1">
      <c r="A14" s="88" t="s">
        <v>1609</v>
      </c>
      <c r="B14" s="88" t="s">
        <v>1610</v>
      </c>
      <c r="C14" s="103">
        <v>18.615000000000002</v>
      </c>
      <c r="D14" s="91">
        <v>1</v>
      </c>
      <c r="E14" s="104" t="s">
        <v>4036</v>
      </c>
    </row>
    <row r="15" spans="1:5" ht="18" customHeight="1">
      <c r="A15" s="88" t="s">
        <v>1576</v>
      </c>
      <c r="B15" s="88" t="s">
        <v>1577</v>
      </c>
      <c r="C15" s="103">
        <v>30.8</v>
      </c>
      <c r="D15" s="91">
        <v>1</v>
      </c>
      <c r="E15" s="104" t="s">
        <v>4081</v>
      </c>
    </row>
    <row r="16" spans="1:5" ht="18" customHeight="1">
      <c r="A16" s="88" t="s">
        <v>1578</v>
      </c>
      <c r="B16" s="88" t="s">
        <v>1579</v>
      </c>
      <c r="C16" s="103">
        <v>30.8</v>
      </c>
      <c r="D16" s="91">
        <v>1</v>
      </c>
      <c r="E16" s="104" t="s">
        <v>4082</v>
      </c>
    </row>
    <row r="17" spans="1:5" ht="18" customHeight="1">
      <c r="A17" s="88" t="s">
        <v>1580</v>
      </c>
      <c r="B17" s="88" t="s">
        <v>1581</v>
      </c>
      <c r="C17" s="103">
        <v>15.950000000000001</v>
      </c>
      <c r="D17" s="91">
        <v>1</v>
      </c>
      <c r="E17" s="104" t="s">
        <v>4083</v>
      </c>
    </row>
    <row r="18" spans="1:5" ht="18" customHeight="1">
      <c r="A18" s="88" t="s">
        <v>1582</v>
      </c>
      <c r="B18" s="88" t="s">
        <v>1583</v>
      </c>
      <c r="C18" s="103">
        <v>14.700000000000001</v>
      </c>
      <c r="D18" s="91">
        <v>10</v>
      </c>
      <c r="E18" s="104" t="s">
        <v>4084</v>
      </c>
    </row>
    <row r="19" spans="1:5" ht="18" customHeight="1">
      <c r="A19" s="106" t="s">
        <v>2555</v>
      </c>
      <c r="B19" s="106" t="s">
        <v>2556</v>
      </c>
      <c r="C19" s="107">
        <v>1.2</v>
      </c>
      <c r="D19" s="91">
        <v>10</v>
      </c>
      <c r="E19" s="92" t="s">
        <v>4086</v>
      </c>
    </row>
    <row r="20" spans="1:5" ht="18" customHeight="1">
      <c r="A20" s="106" t="s">
        <v>2557</v>
      </c>
      <c r="B20" s="106" t="s">
        <v>2558</v>
      </c>
      <c r="C20" s="107">
        <v>110.25</v>
      </c>
      <c r="D20" s="91">
        <v>1</v>
      </c>
      <c r="E20" s="92" t="s">
        <v>4087</v>
      </c>
    </row>
    <row r="21" spans="1:5" ht="18" customHeight="1">
      <c r="A21" s="106" t="s">
        <v>2559</v>
      </c>
      <c r="B21" s="106" t="s">
        <v>2560</v>
      </c>
      <c r="C21" s="107">
        <v>36.200000000000003</v>
      </c>
      <c r="D21" s="91">
        <v>1</v>
      </c>
      <c r="E21" s="92" t="s">
        <v>4088</v>
      </c>
    </row>
    <row r="22" spans="1:5" ht="18" customHeight="1">
      <c r="A22" s="106" t="s">
        <v>2561</v>
      </c>
      <c r="B22" s="106" t="s">
        <v>2562</v>
      </c>
      <c r="C22" s="107">
        <v>2.1</v>
      </c>
      <c r="D22" s="91">
        <v>5</v>
      </c>
      <c r="E22" s="92" t="s">
        <v>4089</v>
      </c>
    </row>
    <row r="23" spans="1:5" ht="18" customHeight="1">
      <c r="A23" s="106" t="s">
        <v>2563</v>
      </c>
      <c r="B23" s="106" t="s">
        <v>2564</v>
      </c>
      <c r="C23" s="107">
        <v>32.65</v>
      </c>
      <c r="D23" s="91">
        <v>1</v>
      </c>
      <c r="E23" s="92" t="s">
        <v>4090</v>
      </c>
    </row>
    <row r="24" spans="1:5" ht="18" customHeight="1">
      <c r="A24" s="106" t="s">
        <v>2565</v>
      </c>
      <c r="B24" s="106" t="s">
        <v>2566</v>
      </c>
      <c r="C24" s="107">
        <v>18.559999999999999</v>
      </c>
      <c r="D24" s="91">
        <v>2</v>
      </c>
      <c r="E24" s="92" t="s">
        <v>4091</v>
      </c>
    </row>
    <row r="25" spans="1:5" ht="18" customHeight="1">
      <c r="A25" s="106" t="s">
        <v>2567</v>
      </c>
      <c r="B25" s="106" t="s">
        <v>2568</v>
      </c>
      <c r="C25" s="107">
        <v>19.88</v>
      </c>
      <c r="D25" s="91">
        <v>2</v>
      </c>
      <c r="E25" s="92" t="s">
        <v>4092</v>
      </c>
    </row>
    <row r="26" spans="1:5" ht="18" customHeight="1">
      <c r="A26" s="106" t="s">
        <v>2570</v>
      </c>
      <c r="B26" s="106" t="s">
        <v>2587</v>
      </c>
      <c r="C26" s="107">
        <v>121.33</v>
      </c>
      <c r="D26" s="91">
        <v>1</v>
      </c>
      <c r="E26" s="92" t="s">
        <v>4095</v>
      </c>
    </row>
    <row r="27" spans="1:5" ht="18" customHeight="1">
      <c r="A27" s="88" t="s">
        <v>2597</v>
      </c>
      <c r="B27" s="88" t="s">
        <v>2598</v>
      </c>
      <c r="C27" s="105">
        <v>112</v>
      </c>
      <c r="D27" s="91">
        <v>1</v>
      </c>
      <c r="E27" s="92" t="s">
        <v>4102</v>
      </c>
    </row>
    <row r="28" spans="1:5" ht="18" customHeight="1">
      <c r="A28" s="89" t="s">
        <v>2480</v>
      </c>
      <c r="B28" s="88" t="s">
        <v>2481</v>
      </c>
      <c r="C28" s="103">
        <v>681.41</v>
      </c>
      <c r="D28" s="91">
        <v>1</v>
      </c>
      <c r="E28" s="92" t="s">
        <v>4114</v>
      </c>
    </row>
    <row r="29" spans="1:5" ht="18" customHeight="1">
      <c r="A29" s="89" t="s">
        <v>2486</v>
      </c>
      <c r="B29" s="88" t="s">
        <v>2487</v>
      </c>
      <c r="C29" s="103">
        <v>147.88</v>
      </c>
      <c r="D29" s="91">
        <v>1</v>
      </c>
      <c r="E29" s="92" t="s">
        <v>4115</v>
      </c>
    </row>
    <row r="30" spans="1:5" ht="18" customHeight="1">
      <c r="A30" s="88" t="s">
        <v>2492</v>
      </c>
      <c r="B30" s="88" t="s">
        <v>2493</v>
      </c>
      <c r="C30" s="103">
        <v>99.99</v>
      </c>
      <c r="D30" s="91">
        <v>1</v>
      </c>
      <c r="E30" s="92" t="s">
        <v>4116</v>
      </c>
    </row>
    <row r="31" spans="1:5" ht="18" customHeight="1">
      <c r="A31" s="88" t="s">
        <v>1615</v>
      </c>
      <c r="B31" s="88" t="s">
        <v>1616</v>
      </c>
      <c r="C31" s="103">
        <v>8.6999999999999993</v>
      </c>
      <c r="D31" s="91">
        <v>3</v>
      </c>
      <c r="E31" s="104" t="s">
        <v>4172</v>
      </c>
    </row>
    <row r="32" spans="1:5" ht="18" customHeight="1">
      <c r="A32" s="88" t="s">
        <v>1621</v>
      </c>
      <c r="B32" s="88" t="s">
        <v>1622</v>
      </c>
      <c r="C32" s="103">
        <v>23.793000000000003</v>
      </c>
      <c r="D32" s="91">
        <v>1</v>
      </c>
      <c r="E32" s="104" t="s">
        <v>4268</v>
      </c>
    </row>
    <row r="33" spans="1:5" ht="18" customHeight="1">
      <c r="A33" s="88" t="s">
        <v>1623</v>
      </c>
      <c r="B33" s="88" t="s">
        <v>1624</v>
      </c>
      <c r="C33" s="103">
        <v>23.793000000000003</v>
      </c>
      <c r="D33" s="91">
        <v>1</v>
      </c>
      <c r="E33" s="104" t="s">
        <v>4269</v>
      </c>
    </row>
    <row r="34" spans="1:5" ht="18" customHeight="1">
      <c r="A34" s="88" t="s">
        <v>1625</v>
      </c>
      <c r="B34" s="88" t="s">
        <v>1626</v>
      </c>
      <c r="C34" s="103">
        <v>17.304000000000002</v>
      </c>
      <c r="D34" s="91">
        <v>1</v>
      </c>
      <c r="E34" s="104" t="s">
        <v>4270</v>
      </c>
    </row>
    <row r="35" spans="1:5" ht="18" customHeight="1">
      <c r="A35" s="88" t="s">
        <v>1627</v>
      </c>
      <c r="B35" s="88" t="s">
        <v>1628</v>
      </c>
      <c r="C35" s="103">
        <v>32.445</v>
      </c>
      <c r="D35" s="91">
        <v>1</v>
      </c>
      <c r="E35" s="104" t="s">
        <v>4271</v>
      </c>
    </row>
    <row r="36" spans="1:5" ht="18" customHeight="1">
      <c r="A36" s="88" t="s">
        <v>1629</v>
      </c>
      <c r="B36" s="88" t="s">
        <v>1630</v>
      </c>
      <c r="C36" s="103">
        <v>21.63</v>
      </c>
      <c r="D36" s="91">
        <v>1</v>
      </c>
      <c r="E36" s="104" t="s">
        <v>4272</v>
      </c>
    </row>
    <row r="37" spans="1:5" ht="18" customHeight="1">
      <c r="A37" s="88" t="s">
        <v>1617</v>
      </c>
      <c r="B37" s="88" t="s">
        <v>1618</v>
      </c>
      <c r="C37" s="103">
        <v>6.35</v>
      </c>
      <c r="D37" s="91">
        <v>12</v>
      </c>
      <c r="E37" s="104" t="s">
        <v>5054</v>
      </c>
    </row>
    <row r="38" spans="1:5" ht="18" customHeight="1">
      <c r="A38" s="88" t="s">
        <v>1619</v>
      </c>
      <c r="B38" s="88" t="s">
        <v>1620</v>
      </c>
      <c r="C38" s="103">
        <v>5.3</v>
      </c>
      <c r="D38" s="91">
        <v>12</v>
      </c>
      <c r="E38" s="104" t="s">
        <v>5055</v>
      </c>
    </row>
    <row r="39" spans="1:5" ht="18" customHeight="1">
      <c r="A39" s="88" t="s">
        <v>2599</v>
      </c>
      <c r="B39" s="88" t="s">
        <v>2669</v>
      </c>
      <c r="C39" s="105">
        <v>6.4</v>
      </c>
      <c r="D39" s="91">
        <v>5</v>
      </c>
      <c r="E39" s="92" t="s">
        <v>5305</v>
      </c>
    </row>
    <row r="40" spans="1:5" ht="18" customHeight="1">
      <c r="A40" s="88" t="s">
        <v>2600</v>
      </c>
      <c r="B40" s="88" t="s">
        <v>2667</v>
      </c>
      <c r="C40" s="105">
        <v>11.2</v>
      </c>
      <c r="D40" s="91">
        <v>5</v>
      </c>
      <c r="E40" s="92" t="s">
        <v>5307</v>
      </c>
    </row>
    <row r="41" spans="1:5" ht="18" customHeight="1">
      <c r="A41" s="88" t="s">
        <v>2601</v>
      </c>
      <c r="B41" s="88" t="s">
        <v>2668</v>
      </c>
      <c r="C41" s="105">
        <v>3.85</v>
      </c>
      <c r="D41" s="91">
        <v>5</v>
      </c>
      <c r="E41" s="92" t="s">
        <v>5309</v>
      </c>
    </row>
  </sheetData>
  <sortState xmlns:xlrd2="http://schemas.microsoft.com/office/spreadsheetml/2017/richdata2" ref="A2:E41">
    <sortCondition ref="A2:A41"/>
  </sortState>
  <dataValidations count="1">
    <dataValidation operator="lessThan" allowBlank="1" showInputMessage="1" showErrorMessage="1" errorTitle="Character Limit" error="Exceeded Character limit of 50" sqref="B26:B33" xr:uid="{C4ADC84E-AC35-42A6-8C3C-9D94E9676F98}"/>
  </dataValidations>
  <printOptions horizontalCentered="1"/>
  <pageMargins left="0.25" right="0.25" top="0.5" bottom="0.5" header="0.25" footer="0.25"/>
  <pageSetup fitToHeight="2" orientation="landscape" horizontalDpi="300" verticalDpi="300" r:id="rId1"/>
  <headerFooter>
    <oddHeader>&amp;C&amp;"Century Gothic,Bold"&amp;8U.S. Replacement Parts</oddHeader>
    <oddFooter>&amp;L&amp;"Century Gothic,Regular"&amp;6 12123&amp;R&amp;"Century Gothic,Regular"&amp;6Page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B26C-2ABD-4916-B18E-0ED638856302}">
  <sheetPr>
    <tabColor theme="8" tint="0.59999389629810485"/>
    <pageSetUpPr fitToPage="1"/>
  </sheetPr>
  <dimension ref="A1:F75"/>
  <sheetViews>
    <sheetView zoomScaleNormal="100" workbookViewId="0">
      <pane ySplit="2" topLeftCell="A3" activePane="bottomLeft" state="frozen"/>
      <selection pane="bottomLeft" activeCell="C11" sqref="C11"/>
    </sheetView>
  </sheetViews>
  <sheetFormatPr defaultRowHeight="14.4"/>
  <cols>
    <col min="1" max="1" width="19.88671875" style="83" bestFit="1" customWidth="1"/>
    <col min="2" max="2" width="13.44140625" style="83" bestFit="1" customWidth="1"/>
    <col min="3" max="3" width="71.77734375" style="83" customWidth="1"/>
    <col min="4" max="4" width="11" style="83" customWidth="1"/>
    <col min="5" max="5" width="7" customWidth="1"/>
    <col min="6" max="6" width="17.6640625" style="83" customWidth="1"/>
  </cols>
  <sheetData>
    <row r="1" spans="1:6" s="83" customFormat="1" ht="19.95" customHeight="1">
      <c r="A1" s="122" t="s">
        <v>2589</v>
      </c>
      <c r="B1" s="122"/>
      <c r="C1" s="122"/>
      <c r="D1" s="122"/>
      <c r="E1" s="122"/>
      <c r="F1" s="122"/>
    </row>
    <row r="2" spans="1:6" s="82" customFormat="1" ht="25.95" customHeight="1">
      <c r="A2" s="84" t="s">
        <v>0</v>
      </c>
      <c r="B2" s="84" t="s">
        <v>1</v>
      </c>
      <c r="C2" s="84" t="s">
        <v>1560</v>
      </c>
      <c r="D2" s="85" t="s">
        <v>2</v>
      </c>
      <c r="E2" s="86" t="s">
        <v>3</v>
      </c>
      <c r="F2" s="87" t="s">
        <v>4</v>
      </c>
    </row>
    <row r="3" spans="1:6" ht="18" customHeight="1">
      <c r="A3" s="88" t="s">
        <v>5</v>
      </c>
      <c r="B3" s="89" t="s">
        <v>24</v>
      </c>
      <c r="C3" s="88" t="s">
        <v>2651</v>
      </c>
      <c r="D3" s="90">
        <v>920</v>
      </c>
      <c r="E3" s="91">
        <v>1</v>
      </c>
      <c r="F3" s="92" t="s">
        <v>4101</v>
      </c>
    </row>
    <row r="4" spans="1:6" ht="18" customHeight="1">
      <c r="A4" s="88" t="s">
        <v>5</v>
      </c>
      <c r="B4" s="89" t="s">
        <v>31</v>
      </c>
      <c r="C4" s="88" t="s">
        <v>32</v>
      </c>
      <c r="D4" s="90">
        <v>995</v>
      </c>
      <c r="E4" s="91">
        <v>1</v>
      </c>
      <c r="F4" s="92" t="s">
        <v>4103</v>
      </c>
    </row>
    <row r="5" spans="1:6" ht="18" customHeight="1">
      <c r="A5" s="93" t="s">
        <v>5</v>
      </c>
      <c r="B5" s="93" t="s">
        <v>47</v>
      </c>
      <c r="C5" s="93" t="s">
        <v>48</v>
      </c>
      <c r="D5" s="94">
        <v>92.4</v>
      </c>
      <c r="E5" s="93">
        <v>1</v>
      </c>
      <c r="F5" s="95" t="s">
        <v>2688</v>
      </c>
    </row>
    <row r="6" spans="1:6" ht="18" customHeight="1">
      <c r="A6" s="93" t="s">
        <v>5</v>
      </c>
      <c r="B6" s="93" t="s">
        <v>49</v>
      </c>
      <c r="C6" s="93" t="s">
        <v>50</v>
      </c>
      <c r="D6" s="94">
        <v>144</v>
      </c>
      <c r="E6" s="93">
        <v>1</v>
      </c>
      <c r="F6" s="95" t="s">
        <v>2689</v>
      </c>
    </row>
    <row r="7" spans="1:6" ht="18" customHeight="1">
      <c r="A7" s="93" t="s">
        <v>5</v>
      </c>
      <c r="B7" s="93" t="s">
        <v>51</v>
      </c>
      <c r="C7" s="93" t="s">
        <v>52</v>
      </c>
      <c r="D7" s="94">
        <v>137</v>
      </c>
      <c r="E7" s="93">
        <v>1</v>
      </c>
      <c r="F7" s="95" t="s">
        <v>2691</v>
      </c>
    </row>
    <row r="8" spans="1:6" ht="18" customHeight="1">
      <c r="A8" s="93" t="s">
        <v>5</v>
      </c>
      <c r="B8" s="93" t="s">
        <v>53</v>
      </c>
      <c r="C8" s="93" t="s">
        <v>54</v>
      </c>
      <c r="D8" s="94">
        <v>433</v>
      </c>
      <c r="E8" s="93">
        <v>1</v>
      </c>
      <c r="F8" s="95" t="s">
        <v>2692</v>
      </c>
    </row>
    <row r="9" spans="1:6" ht="18" customHeight="1">
      <c r="A9" s="88" t="s">
        <v>59</v>
      </c>
      <c r="B9" s="89" t="s">
        <v>1561</v>
      </c>
      <c r="C9" s="88" t="s">
        <v>2660</v>
      </c>
      <c r="D9" s="90">
        <v>34.1</v>
      </c>
      <c r="E9" s="91">
        <v>10</v>
      </c>
      <c r="F9" s="92" t="s">
        <v>3999</v>
      </c>
    </row>
    <row r="10" spans="1:6" ht="18" customHeight="1">
      <c r="A10" s="88" t="s">
        <v>59</v>
      </c>
      <c r="B10" s="89" t="s">
        <v>1572</v>
      </c>
      <c r="C10" s="88" t="s">
        <v>1573</v>
      </c>
      <c r="D10" s="90">
        <v>13.2</v>
      </c>
      <c r="E10" s="91">
        <v>10</v>
      </c>
      <c r="F10" s="92" t="s">
        <v>4000</v>
      </c>
    </row>
    <row r="11" spans="1:6" ht="18" customHeight="1">
      <c r="A11" s="88" t="s">
        <v>59</v>
      </c>
      <c r="B11" s="89" t="s">
        <v>1574</v>
      </c>
      <c r="C11" s="88" t="s">
        <v>1575</v>
      </c>
      <c r="D11" s="90">
        <v>9.6</v>
      </c>
      <c r="E11" s="91">
        <v>10</v>
      </c>
      <c r="F11" s="92" t="s">
        <v>4006</v>
      </c>
    </row>
    <row r="12" spans="1:6" ht="18" customHeight="1">
      <c r="A12" s="88" t="s">
        <v>59</v>
      </c>
      <c r="B12" s="89" t="s">
        <v>2543</v>
      </c>
      <c r="C12" s="88" t="s">
        <v>2544</v>
      </c>
      <c r="D12" s="90">
        <v>11.65</v>
      </c>
      <c r="E12" s="91">
        <v>10</v>
      </c>
      <c r="F12" s="92" t="s">
        <v>4026</v>
      </c>
    </row>
    <row r="13" spans="1:6" ht="18" customHeight="1">
      <c r="A13" s="88" t="s">
        <v>59</v>
      </c>
      <c r="B13" s="89" t="s">
        <v>1562</v>
      </c>
      <c r="C13" s="88" t="s">
        <v>1563</v>
      </c>
      <c r="D13" s="90">
        <v>75</v>
      </c>
      <c r="E13" s="91">
        <v>1</v>
      </c>
      <c r="F13" s="92" t="s">
        <v>4110</v>
      </c>
    </row>
    <row r="14" spans="1:6" ht="18" customHeight="1">
      <c r="A14" s="88" t="s">
        <v>59</v>
      </c>
      <c r="B14" s="89" t="s">
        <v>111</v>
      </c>
      <c r="C14" s="88" t="s">
        <v>112</v>
      </c>
      <c r="D14" s="90">
        <v>32.6</v>
      </c>
      <c r="E14" s="91">
        <v>10</v>
      </c>
      <c r="F14" s="92" t="s">
        <v>4132</v>
      </c>
    </row>
    <row r="15" spans="1:6" ht="18" customHeight="1">
      <c r="A15" s="88" t="s">
        <v>59</v>
      </c>
      <c r="B15" s="89" t="s">
        <v>1564</v>
      </c>
      <c r="C15" s="88" t="s">
        <v>2652</v>
      </c>
      <c r="D15" s="90">
        <v>41.1</v>
      </c>
      <c r="E15" s="91">
        <v>10</v>
      </c>
      <c r="F15" s="92" t="s">
        <v>4193</v>
      </c>
    </row>
    <row r="16" spans="1:6" ht="18" customHeight="1">
      <c r="A16" s="88" t="s">
        <v>59</v>
      </c>
      <c r="B16" s="89" t="s">
        <v>317</v>
      </c>
      <c r="C16" s="88" t="s">
        <v>318</v>
      </c>
      <c r="D16" s="90">
        <v>78.900000000000006</v>
      </c>
      <c r="E16" s="91">
        <v>5</v>
      </c>
      <c r="F16" s="92" t="s">
        <v>5292</v>
      </c>
    </row>
    <row r="17" spans="1:6" ht="18" customHeight="1">
      <c r="A17" s="88" t="s">
        <v>59</v>
      </c>
      <c r="B17" s="89" t="s">
        <v>1565</v>
      </c>
      <c r="C17" s="88" t="s">
        <v>1566</v>
      </c>
      <c r="D17" s="90">
        <v>118</v>
      </c>
      <c r="E17" s="91">
        <v>1</v>
      </c>
      <c r="F17" s="92" t="s">
        <v>5300</v>
      </c>
    </row>
    <row r="18" spans="1:6" ht="18" customHeight="1">
      <c r="A18" s="88" t="s">
        <v>59</v>
      </c>
      <c r="B18" s="89" t="s">
        <v>399</v>
      </c>
      <c r="C18" s="88" t="s">
        <v>2664</v>
      </c>
      <c r="D18" s="90">
        <v>102</v>
      </c>
      <c r="E18" s="91">
        <v>1</v>
      </c>
      <c r="F18" s="92" t="s">
        <v>5328</v>
      </c>
    </row>
    <row r="19" spans="1:6" ht="18" customHeight="1">
      <c r="A19" s="88" t="s">
        <v>59</v>
      </c>
      <c r="B19" s="89" t="s">
        <v>406</v>
      </c>
      <c r="C19" s="88" t="s">
        <v>2665</v>
      </c>
      <c r="D19" s="90">
        <v>102</v>
      </c>
      <c r="E19" s="91">
        <v>1</v>
      </c>
      <c r="F19" s="92" t="s">
        <v>5331</v>
      </c>
    </row>
    <row r="20" spans="1:6" ht="18" customHeight="1">
      <c r="A20" s="88" t="s">
        <v>59</v>
      </c>
      <c r="B20" s="89" t="s">
        <v>2575</v>
      </c>
      <c r="C20" s="88" t="s">
        <v>2657</v>
      </c>
      <c r="D20" s="90">
        <v>885</v>
      </c>
      <c r="E20" s="91">
        <v>1</v>
      </c>
      <c r="F20" s="92" t="s">
        <v>7073</v>
      </c>
    </row>
    <row r="21" spans="1:6" ht="18" customHeight="1">
      <c r="A21" s="88" t="s">
        <v>59</v>
      </c>
      <c r="B21" s="89" t="s">
        <v>429</v>
      </c>
      <c r="C21" s="88" t="s">
        <v>2666</v>
      </c>
      <c r="D21" s="90">
        <v>62.4</v>
      </c>
      <c r="E21" s="91">
        <v>10</v>
      </c>
      <c r="F21" s="92" t="s">
        <v>7127</v>
      </c>
    </row>
    <row r="22" spans="1:6" ht="18" customHeight="1">
      <c r="A22" s="88" t="s">
        <v>59</v>
      </c>
      <c r="B22" s="89" t="s">
        <v>2584</v>
      </c>
      <c r="C22" s="88" t="s">
        <v>2655</v>
      </c>
      <c r="D22" s="90">
        <v>10.5</v>
      </c>
      <c r="E22" s="91">
        <v>1</v>
      </c>
      <c r="F22" s="92" t="s">
        <v>7425</v>
      </c>
    </row>
    <row r="23" spans="1:6" ht="18" customHeight="1">
      <c r="A23" s="88" t="s">
        <v>59</v>
      </c>
      <c r="B23" s="89" t="s">
        <v>194</v>
      </c>
      <c r="C23" s="88" t="s">
        <v>2619</v>
      </c>
      <c r="D23" s="90">
        <v>20.5</v>
      </c>
      <c r="E23" s="91">
        <v>10</v>
      </c>
      <c r="F23" s="92" t="s">
        <v>5215</v>
      </c>
    </row>
    <row r="24" spans="1:6" ht="18" customHeight="1">
      <c r="A24" s="88" t="s">
        <v>59</v>
      </c>
      <c r="B24" s="89" t="s">
        <v>195</v>
      </c>
      <c r="C24" s="88" t="s">
        <v>2620</v>
      </c>
      <c r="D24" s="90">
        <v>20.5</v>
      </c>
      <c r="E24" s="91">
        <v>10</v>
      </c>
      <c r="F24" s="92" t="s">
        <v>5220</v>
      </c>
    </row>
    <row r="25" spans="1:6" ht="18" customHeight="1">
      <c r="A25" s="88" t="s">
        <v>59</v>
      </c>
      <c r="B25" s="89" t="s">
        <v>309</v>
      </c>
      <c r="C25" s="88" t="s">
        <v>2621</v>
      </c>
      <c r="D25" s="90">
        <v>13.95</v>
      </c>
      <c r="E25" s="91">
        <v>10</v>
      </c>
      <c r="F25" s="92" t="s">
        <v>5271</v>
      </c>
    </row>
    <row r="26" spans="1:6" ht="18" customHeight="1">
      <c r="A26" s="88" t="s">
        <v>59</v>
      </c>
      <c r="B26" s="88" t="s">
        <v>310</v>
      </c>
      <c r="C26" s="88" t="s">
        <v>2622</v>
      </c>
      <c r="D26" s="90">
        <v>14.35</v>
      </c>
      <c r="E26" s="91">
        <v>10</v>
      </c>
      <c r="F26" s="92" t="s">
        <v>5273</v>
      </c>
    </row>
    <row r="27" spans="1:6" ht="18" customHeight="1">
      <c r="A27" s="93" t="s">
        <v>59</v>
      </c>
      <c r="B27" s="93" t="s">
        <v>1584</v>
      </c>
      <c r="C27" s="93" t="s">
        <v>1585</v>
      </c>
      <c r="D27" s="94">
        <v>5.7</v>
      </c>
      <c r="E27" s="93">
        <v>5</v>
      </c>
      <c r="F27" s="96" t="s">
        <v>7481</v>
      </c>
    </row>
    <row r="28" spans="1:6" ht="18" customHeight="1">
      <c r="A28" s="93" t="s">
        <v>59</v>
      </c>
      <c r="B28" s="93" t="s">
        <v>1586</v>
      </c>
      <c r="C28" s="93" t="s">
        <v>1587</v>
      </c>
      <c r="D28" s="94">
        <v>5.7</v>
      </c>
      <c r="E28" s="93">
        <v>5</v>
      </c>
      <c r="F28" s="96" t="s">
        <v>7482</v>
      </c>
    </row>
    <row r="29" spans="1:6" ht="18" customHeight="1">
      <c r="A29" s="93" t="s">
        <v>59</v>
      </c>
      <c r="B29" s="93" t="s">
        <v>127</v>
      </c>
      <c r="C29" s="93" t="s">
        <v>128</v>
      </c>
      <c r="D29" s="94">
        <v>51.900000000000006</v>
      </c>
      <c r="E29" s="93">
        <v>10</v>
      </c>
      <c r="F29" s="97" t="s">
        <v>1689</v>
      </c>
    </row>
    <row r="30" spans="1:6" ht="18" customHeight="1">
      <c r="A30" s="93" t="s">
        <v>59</v>
      </c>
      <c r="B30" s="93" t="s">
        <v>131</v>
      </c>
      <c r="C30" s="93" t="s">
        <v>132</v>
      </c>
      <c r="D30" s="94">
        <v>93.800000000000011</v>
      </c>
      <c r="E30" s="93">
        <v>10</v>
      </c>
      <c r="F30" s="97" t="s">
        <v>1691</v>
      </c>
    </row>
    <row r="31" spans="1:6" ht="18" customHeight="1">
      <c r="A31" s="88" t="s">
        <v>533</v>
      </c>
      <c r="B31" s="89" t="s">
        <v>2582</v>
      </c>
      <c r="C31" s="88" t="s">
        <v>2653</v>
      </c>
      <c r="D31" s="90">
        <v>7.15</v>
      </c>
      <c r="E31" s="91">
        <v>1</v>
      </c>
      <c r="F31" s="92" t="s">
        <v>7421</v>
      </c>
    </row>
    <row r="32" spans="1:6" ht="18" customHeight="1">
      <c r="A32" s="88" t="s">
        <v>533</v>
      </c>
      <c r="B32" s="89" t="s">
        <v>2583</v>
      </c>
      <c r="C32" s="88" t="s">
        <v>2654</v>
      </c>
      <c r="D32" s="90">
        <v>7.95</v>
      </c>
      <c r="E32" s="91">
        <v>1</v>
      </c>
      <c r="F32" s="92" t="s">
        <v>7423</v>
      </c>
    </row>
    <row r="33" spans="1:6" ht="18" customHeight="1">
      <c r="A33" s="88" t="s">
        <v>769</v>
      </c>
      <c r="B33" s="89" t="s">
        <v>2838</v>
      </c>
      <c r="C33" s="88" t="s">
        <v>2541</v>
      </c>
      <c r="D33" s="90" t="s">
        <v>2588</v>
      </c>
      <c r="E33" s="91">
        <v>1</v>
      </c>
      <c r="F33" s="92" t="s">
        <v>2839</v>
      </c>
    </row>
    <row r="34" spans="1:6" ht="18" customHeight="1">
      <c r="A34" s="88" t="s">
        <v>769</v>
      </c>
      <c r="B34" s="89" t="s">
        <v>2840</v>
      </c>
      <c r="C34" s="88" t="s">
        <v>2542</v>
      </c>
      <c r="D34" s="90">
        <v>3477.3</v>
      </c>
      <c r="E34" s="91">
        <v>1</v>
      </c>
      <c r="F34" s="92" t="s">
        <v>2841</v>
      </c>
    </row>
    <row r="35" spans="1:6" ht="18" customHeight="1">
      <c r="A35" s="88" t="s">
        <v>769</v>
      </c>
      <c r="B35" s="89" t="s">
        <v>1570</v>
      </c>
      <c r="C35" s="88" t="s">
        <v>1571</v>
      </c>
      <c r="D35" s="90">
        <v>33.700000000000003</v>
      </c>
      <c r="E35" s="91">
        <v>10</v>
      </c>
      <c r="F35" s="92" t="s">
        <v>3979</v>
      </c>
    </row>
    <row r="36" spans="1:6" ht="18" customHeight="1">
      <c r="A36" s="88" t="s">
        <v>769</v>
      </c>
      <c r="B36" s="89" t="s">
        <v>1592</v>
      </c>
      <c r="C36" s="88" t="s">
        <v>2659</v>
      </c>
      <c r="D36" s="90">
        <v>0.64</v>
      </c>
      <c r="E36" s="91">
        <v>10</v>
      </c>
      <c r="F36" s="92" t="s">
        <v>3991</v>
      </c>
    </row>
    <row r="37" spans="1:6" ht="18" customHeight="1">
      <c r="A37" s="88" t="s">
        <v>769</v>
      </c>
      <c r="B37" s="89" t="s">
        <v>1593</v>
      </c>
      <c r="C37" s="88" t="s">
        <v>1594</v>
      </c>
      <c r="D37" s="90">
        <v>0.64</v>
      </c>
      <c r="E37" s="91">
        <v>10</v>
      </c>
      <c r="F37" s="92" t="s">
        <v>3992</v>
      </c>
    </row>
    <row r="38" spans="1:6" ht="18" customHeight="1">
      <c r="A38" s="88" t="s">
        <v>769</v>
      </c>
      <c r="B38" s="89" t="s">
        <v>1607</v>
      </c>
      <c r="C38" s="88" t="s">
        <v>1608</v>
      </c>
      <c r="D38" s="90">
        <v>0.69</v>
      </c>
      <c r="E38" s="91">
        <v>10</v>
      </c>
      <c r="F38" s="92" t="s">
        <v>4005</v>
      </c>
    </row>
    <row r="39" spans="1:6" ht="18" customHeight="1">
      <c r="A39" s="93" t="s">
        <v>769</v>
      </c>
      <c r="B39" s="98" t="s">
        <v>2748</v>
      </c>
      <c r="C39" s="93" t="s">
        <v>771</v>
      </c>
      <c r="D39" s="94">
        <v>90.100000000000009</v>
      </c>
      <c r="E39" s="93">
        <v>1</v>
      </c>
      <c r="F39" s="97" t="s">
        <v>2008</v>
      </c>
    </row>
    <row r="40" spans="1:6" ht="18" customHeight="1">
      <c r="A40" s="88" t="s">
        <v>2472</v>
      </c>
      <c r="B40" s="89" t="s">
        <v>830</v>
      </c>
      <c r="C40" s="88" t="s">
        <v>831</v>
      </c>
      <c r="D40" s="90">
        <v>451</v>
      </c>
      <c r="E40" s="91">
        <v>1</v>
      </c>
      <c r="F40" s="92" t="s">
        <v>3978</v>
      </c>
    </row>
    <row r="41" spans="1:6" ht="18" customHeight="1">
      <c r="A41" s="88" t="s">
        <v>825</v>
      </c>
      <c r="B41" s="89" t="s">
        <v>832</v>
      </c>
      <c r="C41" s="88" t="s">
        <v>833</v>
      </c>
      <c r="D41" s="90">
        <v>423</v>
      </c>
      <c r="E41" s="91">
        <v>1</v>
      </c>
      <c r="F41" s="92" t="s">
        <v>3980</v>
      </c>
    </row>
    <row r="42" spans="1:6" ht="18" customHeight="1">
      <c r="A42" s="88" t="s">
        <v>825</v>
      </c>
      <c r="B42" s="89" t="s">
        <v>834</v>
      </c>
      <c r="C42" s="88" t="s">
        <v>835</v>
      </c>
      <c r="D42" s="90">
        <v>765</v>
      </c>
      <c r="E42" s="91">
        <v>1</v>
      </c>
      <c r="F42" s="92" t="s">
        <v>3981</v>
      </c>
    </row>
    <row r="43" spans="1:6" ht="18" customHeight="1">
      <c r="A43" s="88" t="s">
        <v>825</v>
      </c>
      <c r="B43" s="89" t="s">
        <v>836</v>
      </c>
      <c r="C43" s="88" t="s">
        <v>837</v>
      </c>
      <c r="D43" s="90">
        <v>870</v>
      </c>
      <c r="E43" s="91">
        <v>1</v>
      </c>
      <c r="F43" s="92" t="s">
        <v>3982</v>
      </c>
    </row>
    <row r="44" spans="1:6" ht="18" customHeight="1">
      <c r="A44" s="88" t="s">
        <v>825</v>
      </c>
      <c r="B44" s="89" t="s">
        <v>838</v>
      </c>
      <c r="C44" s="88" t="s">
        <v>839</v>
      </c>
      <c r="D44" s="90">
        <v>975</v>
      </c>
      <c r="E44" s="91">
        <v>1</v>
      </c>
      <c r="F44" s="92" t="s">
        <v>3983</v>
      </c>
    </row>
    <row r="45" spans="1:6" ht="18" customHeight="1">
      <c r="A45" s="88" t="s">
        <v>825</v>
      </c>
      <c r="B45" s="88" t="s">
        <v>840</v>
      </c>
      <c r="C45" s="88" t="s">
        <v>841</v>
      </c>
      <c r="D45" s="90">
        <v>1130</v>
      </c>
      <c r="E45" s="91">
        <v>1</v>
      </c>
      <c r="F45" s="92" t="s">
        <v>3984</v>
      </c>
    </row>
    <row r="46" spans="1:6" ht="18" customHeight="1">
      <c r="A46" s="88" t="s">
        <v>825</v>
      </c>
      <c r="B46" s="89" t="s">
        <v>842</v>
      </c>
      <c r="C46" s="88" t="s">
        <v>843</v>
      </c>
      <c r="D46" s="90">
        <v>1380</v>
      </c>
      <c r="E46" s="91">
        <v>1</v>
      </c>
      <c r="F46" s="92" t="s">
        <v>3985</v>
      </c>
    </row>
    <row r="47" spans="1:6" ht="18" customHeight="1">
      <c r="A47" s="88" t="s">
        <v>825</v>
      </c>
      <c r="B47" s="89" t="s">
        <v>844</v>
      </c>
      <c r="C47" s="88" t="s">
        <v>845</v>
      </c>
      <c r="D47" s="90">
        <v>296</v>
      </c>
      <c r="E47" s="91">
        <v>1</v>
      </c>
      <c r="F47" s="92" t="s">
        <v>4013</v>
      </c>
    </row>
    <row r="48" spans="1:6" ht="18" customHeight="1">
      <c r="A48" s="88" t="s">
        <v>825</v>
      </c>
      <c r="B48" s="89" t="s">
        <v>846</v>
      </c>
      <c r="C48" s="88" t="s">
        <v>847</v>
      </c>
      <c r="D48" s="90">
        <v>378</v>
      </c>
      <c r="E48" s="91">
        <v>1</v>
      </c>
      <c r="F48" s="92" t="s">
        <v>4014</v>
      </c>
    </row>
    <row r="49" spans="1:6" ht="18" customHeight="1">
      <c r="A49" s="88" t="s">
        <v>825</v>
      </c>
      <c r="B49" s="89" t="s">
        <v>848</v>
      </c>
      <c r="C49" s="88" t="s">
        <v>849</v>
      </c>
      <c r="D49" s="90">
        <v>360</v>
      </c>
      <c r="E49" s="91">
        <v>1</v>
      </c>
      <c r="F49" s="92" t="s">
        <v>4015</v>
      </c>
    </row>
    <row r="50" spans="1:6" ht="18" customHeight="1">
      <c r="A50" s="88" t="s">
        <v>825</v>
      </c>
      <c r="B50" s="89" t="s">
        <v>850</v>
      </c>
      <c r="C50" s="88" t="s">
        <v>851</v>
      </c>
      <c r="D50" s="90">
        <v>464</v>
      </c>
      <c r="E50" s="91">
        <v>1</v>
      </c>
      <c r="F50" s="92" t="s">
        <v>4016</v>
      </c>
    </row>
    <row r="51" spans="1:6" ht="18" customHeight="1">
      <c r="A51" s="88" t="s">
        <v>825</v>
      </c>
      <c r="B51" s="89" t="s">
        <v>852</v>
      </c>
      <c r="C51" s="88" t="s">
        <v>853</v>
      </c>
      <c r="D51" s="90">
        <v>555</v>
      </c>
      <c r="E51" s="91">
        <v>1</v>
      </c>
      <c r="F51" s="92" t="s">
        <v>4017</v>
      </c>
    </row>
    <row r="52" spans="1:6" ht="18" customHeight="1">
      <c r="A52" s="88" t="s">
        <v>825</v>
      </c>
      <c r="B52" s="89" t="s">
        <v>854</v>
      </c>
      <c r="C52" s="88" t="s">
        <v>855</v>
      </c>
      <c r="D52" s="90">
        <v>560</v>
      </c>
      <c r="E52" s="91">
        <v>1</v>
      </c>
      <c r="F52" s="92" t="s">
        <v>4018</v>
      </c>
    </row>
    <row r="53" spans="1:6" ht="18" customHeight="1">
      <c r="A53" s="88" t="s">
        <v>825</v>
      </c>
      <c r="B53" s="89" t="s">
        <v>856</v>
      </c>
      <c r="C53" s="88" t="s">
        <v>857</v>
      </c>
      <c r="D53" s="90">
        <v>705</v>
      </c>
      <c r="E53" s="91">
        <v>1</v>
      </c>
      <c r="F53" s="92" t="s">
        <v>4019</v>
      </c>
    </row>
    <row r="54" spans="1:6" ht="18" customHeight="1">
      <c r="A54" s="88" t="s">
        <v>825</v>
      </c>
      <c r="B54" s="89" t="s">
        <v>858</v>
      </c>
      <c r="C54" s="88" t="s">
        <v>859</v>
      </c>
      <c r="D54" s="90">
        <v>630</v>
      </c>
      <c r="E54" s="91">
        <v>1</v>
      </c>
      <c r="F54" s="92" t="s">
        <v>4020</v>
      </c>
    </row>
    <row r="55" spans="1:6" ht="18" customHeight="1">
      <c r="A55" s="88" t="s">
        <v>825</v>
      </c>
      <c r="B55" s="89" t="s">
        <v>860</v>
      </c>
      <c r="C55" s="88" t="s">
        <v>861</v>
      </c>
      <c r="D55" s="90">
        <v>790</v>
      </c>
      <c r="E55" s="91">
        <v>1</v>
      </c>
      <c r="F55" s="92" t="s">
        <v>4021</v>
      </c>
    </row>
    <row r="56" spans="1:6" ht="18" customHeight="1">
      <c r="A56" s="88" t="s">
        <v>825</v>
      </c>
      <c r="B56" s="89" t="s">
        <v>862</v>
      </c>
      <c r="C56" s="88" t="s">
        <v>863</v>
      </c>
      <c r="D56" s="90">
        <v>710</v>
      </c>
      <c r="E56" s="91">
        <v>1</v>
      </c>
      <c r="F56" s="92" t="s">
        <v>4022</v>
      </c>
    </row>
    <row r="57" spans="1:6" ht="18" customHeight="1">
      <c r="A57" s="88" t="s">
        <v>825</v>
      </c>
      <c r="B57" s="89" t="s">
        <v>864</v>
      </c>
      <c r="C57" s="88" t="s">
        <v>865</v>
      </c>
      <c r="D57" s="90">
        <v>870</v>
      </c>
      <c r="E57" s="91">
        <v>1</v>
      </c>
      <c r="F57" s="92" t="s">
        <v>4023</v>
      </c>
    </row>
    <row r="58" spans="1:6" ht="18" customHeight="1">
      <c r="A58" s="88" t="s">
        <v>825</v>
      </c>
      <c r="B58" s="89" t="s">
        <v>866</v>
      </c>
      <c r="C58" s="88" t="s">
        <v>867</v>
      </c>
      <c r="D58" s="90">
        <v>750</v>
      </c>
      <c r="E58" s="91">
        <v>1</v>
      </c>
      <c r="F58" s="92" t="s">
        <v>4024</v>
      </c>
    </row>
    <row r="59" spans="1:6" ht="18" customHeight="1">
      <c r="A59" s="88" t="s">
        <v>825</v>
      </c>
      <c r="B59" s="89" t="s">
        <v>868</v>
      </c>
      <c r="C59" s="88" t="s">
        <v>869</v>
      </c>
      <c r="D59" s="90">
        <v>990</v>
      </c>
      <c r="E59" s="91">
        <v>1</v>
      </c>
      <c r="F59" s="92" t="s">
        <v>4025</v>
      </c>
    </row>
    <row r="60" spans="1:6" ht="18" customHeight="1">
      <c r="A60" s="88" t="s">
        <v>825</v>
      </c>
      <c r="B60" s="89" t="s">
        <v>870</v>
      </c>
      <c r="C60" s="88" t="s">
        <v>871</v>
      </c>
      <c r="D60" s="90">
        <v>92.7</v>
      </c>
      <c r="E60" s="91">
        <v>1</v>
      </c>
      <c r="F60" s="92" t="s">
        <v>4027</v>
      </c>
    </row>
    <row r="61" spans="1:6" ht="18" customHeight="1">
      <c r="A61" s="88" t="s">
        <v>825</v>
      </c>
      <c r="B61" s="89" t="s">
        <v>872</v>
      </c>
      <c r="C61" s="88" t="s">
        <v>873</v>
      </c>
      <c r="D61" s="90">
        <v>117</v>
      </c>
      <c r="E61" s="91">
        <v>1</v>
      </c>
      <c r="F61" s="92" t="s">
        <v>4028</v>
      </c>
    </row>
    <row r="62" spans="1:6" ht="18" customHeight="1">
      <c r="A62" s="88" t="s">
        <v>825</v>
      </c>
      <c r="B62" s="89" t="s">
        <v>874</v>
      </c>
      <c r="C62" s="88" t="s">
        <v>875</v>
      </c>
      <c r="D62" s="90">
        <v>126</v>
      </c>
      <c r="E62" s="91">
        <v>1</v>
      </c>
      <c r="F62" s="92" t="s">
        <v>4029</v>
      </c>
    </row>
    <row r="63" spans="1:6" ht="18" customHeight="1">
      <c r="A63" s="88" t="s">
        <v>825</v>
      </c>
      <c r="B63" s="89" t="s">
        <v>876</v>
      </c>
      <c r="C63" s="88" t="s">
        <v>877</v>
      </c>
      <c r="D63" s="90">
        <v>135</v>
      </c>
      <c r="E63" s="91">
        <v>1</v>
      </c>
      <c r="F63" s="92" t="s">
        <v>4030</v>
      </c>
    </row>
    <row r="64" spans="1:6" ht="18" customHeight="1">
      <c r="A64" s="88" t="s">
        <v>825</v>
      </c>
      <c r="B64" s="89" t="s">
        <v>878</v>
      </c>
      <c r="C64" s="88" t="s">
        <v>879</v>
      </c>
      <c r="D64" s="90">
        <v>165</v>
      </c>
      <c r="E64" s="91">
        <v>1</v>
      </c>
      <c r="F64" s="92" t="s">
        <v>4031</v>
      </c>
    </row>
    <row r="65" spans="1:6" ht="18" customHeight="1">
      <c r="A65" s="88" t="s">
        <v>825</v>
      </c>
      <c r="B65" s="89" t="s">
        <v>880</v>
      </c>
      <c r="C65" s="88" t="s">
        <v>881</v>
      </c>
      <c r="D65" s="90">
        <v>196</v>
      </c>
      <c r="E65" s="91">
        <v>1</v>
      </c>
      <c r="F65" s="92" t="s">
        <v>4032</v>
      </c>
    </row>
    <row r="66" spans="1:6" ht="18" customHeight="1">
      <c r="A66" s="88" t="s">
        <v>825</v>
      </c>
      <c r="B66" s="89" t="s">
        <v>882</v>
      </c>
      <c r="C66" s="88" t="s">
        <v>883</v>
      </c>
      <c r="D66" s="90">
        <v>153</v>
      </c>
      <c r="E66" s="91">
        <v>1</v>
      </c>
      <c r="F66" s="92" t="s">
        <v>4033</v>
      </c>
    </row>
    <row r="67" spans="1:6" ht="18" customHeight="1">
      <c r="A67" s="88" t="s">
        <v>825</v>
      </c>
      <c r="B67" s="89" t="s">
        <v>1568</v>
      </c>
      <c r="C67" s="88" t="s">
        <v>2661</v>
      </c>
      <c r="D67" s="90">
        <v>68.8</v>
      </c>
      <c r="E67" s="91">
        <v>1</v>
      </c>
      <c r="F67" s="92" t="s">
        <v>4977</v>
      </c>
    </row>
    <row r="68" spans="1:6" ht="18" customHeight="1">
      <c r="A68" s="88" t="s">
        <v>825</v>
      </c>
      <c r="B68" s="89" t="s">
        <v>1569</v>
      </c>
      <c r="C68" s="88" t="s">
        <v>2662</v>
      </c>
      <c r="D68" s="90">
        <v>74.5</v>
      </c>
      <c r="E68" s="91">
        <v>1</v>
      </c>
      <c r="F68" s="92" t="s">
        <v>4979</v>
      </c>
    </row>
    <row r="69" spans="1:6" ht="18" customHeight="1">
      <c r="A69" s="88" t="s">
        <v>825</v>
      </c>
      <c r="B69" s="89" t="s">
        <v>926</v>
      </c>
      <c r="C69" s="88" t="s">
        <v>927</v>
      </c>
      <c r="D69" s="90">
        <v>1270</v>
      </c>
      <c r="E69" s="91">
        <v>1</v>
      </c>
      <c r="F69" s="92" t="s">
        <v>4982</v>
      </c>
    </row>
    <row r="70" spans="1:6" ht="18" customHeight="1">
      <c r="A70" s="88" t="s">
        <v>825</v>
      </c>
      <c r="B70" s="88" t="s">
        <v>955</v>
      </c>
      <c r="C70" s="88" t="s">
        <v>2656</v>
      </c>
      <c r="D70" s="90">
        <v>2110</v>
      </c>
      <c r="E70" s="91">
        <v>1</v>
      </c>
      <c r="F70" s="92" t="s">
        <v>7067</v>
      </c>
    </row>
    <row r="71" spans="1:6" ht="18" customHeight="1">
      <c r="A71" s="93" t="s">
        <v>1086</v>
      </c>
      <c r="B71" s="93" t="s">
        <v>1138</v>
      </c>
      <c r="C71" s="93" t="s">
        <v>2459</v>
      </c>
      <c r="D71" s="94">
        <v>8.4</v>
      </c>
      <c r="E71" s="93">
        <v>25</v>
      </c>
      <c r="F71" s="97" t="s">
        <v>2192</v>
      </c>
    </row>
    <row r="72" spans="1:6" ht="18" customHeight="1">
      <c r="A72" s="88" t="s">
        <v>1183</v>
      </c>
      <c r="B72" s="89" t="s">
        <v>1216</v>
      </c>
      <c r="C72" s="88" t="s">
        <v>2494</v>
      </c>
      <c r="D72" s="90">
        <v>99.1</v>
      </c>
      <c r="E72" s="91">
        <v>1</v>
      </c>
      <c r="F72" s="92" t="s">
        <v>7315</v>
      </c>
    </row>
    <row r="73" spans="1:6" ht="18" customHeight="1">
      <c r="A73" s="88" t="s">
        <v>1239</v>
      </c>
      <c r="B73" s="89" t="s">
        <v>1256</v>
      </c>
      <c r="C73" s="88" t="s">
        <v>1257</v>
      </c>
      <c r="D73" s="90">
        <v>4345.2</v>
      </c>
      <c r="E73" s="91">
        <v>1</v>
      </c>
      <c r="F73" s="92" t="s">
        <v>3025</v>
      </c>
    </row>
    <row r="74" spans="1:6" ht="18" customHeight="1">
      <c r="A74" s="88" t="s">
        <v>1239</v>
      </c>
      <c r="B74" s="89" t="s">
        <v>1287</v>
      </c>
      <c r="C74" s="88" t="s">
        <v>2658</v>
      </c>
      <c r="D74" s="90">
        <v>5691.6</v>
      </c>
      <c r="E74" s="91">
        <v>1</v>
      </c>
      <c r="F74" s="92" t="s">
        <v>3952</v>
      </c>
    </row>
    <row r="75" spans="1:6" ht="18" customHeight="1">
      <c r="A75" s="88" t="s">
        <v>1239</v>
      </c>
      <c r="B75" s="89" t="s">
        <v>1469</v>
      </c>
      <c r="C75" s="88" t="s">
        <v>2663</v>
      </c>
      <c r="D75" s="90">
        <v>1800</v>
      </c>
      <c r="E75" s="91">
        <v>1</v>
      </c>
      <c r="F75" s="92" t="s">
        <v>5075</v>
      </c>
    </row>
  </sheetData>
  <sortState xmlns:xlrd2="http://schemas.microsoft.com/office/spreadsheetml/2017/richdata2" ref="A3:F75">
    <sortCondition ref="A3:A75"/>
  </sortState>
  <mergeCells count="1">
    <mergeCell ref="A1:F1"/>
  </mergeCells>
  <pageMargins left="0.25" right="0.25" top="0.5" bottom="0.5" header="0.25" footer="0.25"/>
  <pageSetup scale="94" fitToHeight="3" orientation="landscape" horizontalDpi="300" verticalDpi="300" r:id="rId1"/>
  <headerFooter>
    <oddHeader>&amp;C&amp;"Century Gothic,Bold"&amp;8U.S. Phaseout Parts</oddHeader>
    <oddFooter>&amp;L&amp;"Century Gothic,Regular"&amp;6 12123&amp;R&amp;"Century Gothic,Regular"&amp;6Page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851"/>
  <sheetViews>
    <sheetView zoomScaleNormal="100" workbookViewId="0">
      <pane ySplit="2" topLeftCell="A832" activePane="bottomLeft" state="frozen"/>
      <selection pane="bottomLeft" sqref="A1:G851"/>
    </sheetView>
  </sheetViews>
  <sheetFormatPr defaultColWidth="8.77734375" defaultRowHeight="18" customHeight="1"/>
  <cols>
    <col min="1" max="1" width="8.77734375" style="14" customWidth="1"/>
    <col min="2" max="2" width="19.44140625" style="14" bestFit="1" customWidth="1"/>
    <col min="3" max="3" width="13.21875" style="14" bestFit="1" customWidth="1"/>
    <col min="4" max="4" width="75.21875" style="14" bestFit="1" customWidth="1"/>
    <col min="5" max="5" width="12.77734375" style="35" bestFit="1" customWidth="1"/>
    <col min="6" max="6" width="6.21875" style="14" bestFit="1" customWidth="1"/>
    <col min="7" max="7" width="16.77734375" style="14" bestFit="1" customWidth="1"/>
    <col min="8" max="8" width="8.77734375" style="37"/>
    <col min="9" max="9" width="11.21875" style="14" bestFit="1" customWidth="1"/>
    <col min="10" max="10" width="15.21875" style="14" bestFit="1" customWidth="1"/>
    <col min="11" max="11" width="12.77734375" style="14" customWidth="1"/>
    <col min="12" max="13" width="8.77734375" style="14"/>
    <col min="14" max="14" width="16.44140625" style="14" bestFit="1" customWidth="1"/>
    <col min="15" max="16384" width="8.77734375" style="14"/>
  </cols>
  <sheetData>
    <row r="1" spans="1:16" ht="18" customHeight="1">
      <c r="A1" s="19" t="s">
        <v>1559</v>
      </c>
      <c r="B1" s="19"/>
      <c r="C1" s="19"/>
      <c r="D1" s="19"/>
      <c r="E1" s="29"/>
      <c r="F1" s="19"/>
      <c r="G1" s="19"/>
    </row>
    <row r="2" spans="1:16" ht="27" customHeight="1">
      <c r="A2" s="9" t="s">
        <v>2591</v>
      </c>
      <c r="B2" s="9" t="s">
        <v>0</v>
      </c>
      <c r="C2" s="9" t="s">
        <v>1</v>
      </c>
      <c r="D2" s="9" t="s">
        <v>1560</v>
      </c>
      <c r="E2" s="16" t="s">
        <v>2681</v>
      </c>
      <c r="F2" s="9" t="s">
        <v>2592</v>
      </c>
      <c r="G2" s="10" t="s">
        <v>4</v>
      </c>
      <c r="H2" s="37" t="s">
        <v>2818</v>
      </c>
      <c r="I2" s="14" t="s">
        <v>7502</v>
      </c>
      <c r="J2" s="14" t="s">
        <v>7503</v>
      </c>
      <c r="K2" s="14" t="s">
        <v>2819</v>
      </c>
      <c r="L2" s="65" t="s">
        <v>2820</v>
      </c>
      <c r="M2" s="71" t="s">
        <v>7489</v>
      </c>
      <c r="N2" s="14" t="s">
        <v>7490</v>
      </c>
      <c r="O2" s="70" t="s">
        <v>7491</v>
      </c>
      <c r="P2" s="14" t="s">
        <v>7492</v>
      </c>
    </row>
    <row r="3" spans="1:16" ht="18" customHeight="1">
      <c r="A3" s="5"/>
      <c r="B3" s="5" t="s">
        <v>5</v>
      </c>
      <c r="C3" s="5" t="s">
        <v>6</v>
      </c>
      <c r="D3" s="5" t="s">
        <v>7</v>
      </c>
      <c r="E3" s="6">
        <v>185</v>
      </c>
      <c r="F3" s="5">
        <v>1</v>
      </c>
      <c r="G3" s="30" t="s">
        <v>1633</v>
      </c>
      <c r="H3" s="37">
        <f>INDEX(Sheet1!$H$3:$H$900,MATCH('Sept 2023 Price List'!C3,Sheet1!$C$3:$C$900,0))</f>
        <v>0</v>
      </c>
      <c r="I3" s="61">
        <v>185</v>
      </c>
      <c r="J3" s="61">
        <f>INDEX(Sheet2!$E$2:$E$3000,MATCH('Sept 2023 Price List'!C3,Sheet2!$A$2:$A$3000,0))</f>
        <v>185</v>
      </c>
      <c r="K3" s="14">
        <f>IF(E3=I3,1,0)</f>
        <v>1</v>
      </c>
      <c r="L3" s="14">
        <f>INDEX(Sheet2!$G$2:$G$3000,MATCH('Sept 2023 Price List'!C3,Sheet2!$A$2:$A$3000,0))</f>
        <v>1</v>
      </c>
      <c r="M3" s="14">
        <f t="shared" ref="M3:M66" si="0">IF(F3=L3,1,0)</f>
        <v>1</v>
      </c>
      <c r="N3" s="14" t="str">
        <f>INDEX(Sheet2!$H$2:$H$3000,MATCH('Sept 2023 Price List'!C3,Sheet2!$A$2:$A$3000,0))</f>
        <v>673372119139</v>
      </c>
      <c r="O3" s="14">
        <f t="shared" ref="O3:O66" si="1">IF(N3=G3,1,0)</f>
        <v>1</v>
      </c>
      <c r="P3" s="14" t="str">
        <f>INDEX(Sheet2!$C$2:$C$3000,MATCH('Sept 2023 Price List'!C3,Sheet2!$A$2:$A$3000,0))</f>
        <v>ACTIVE-EIP</v>
      </c>
    </row>
    <row r="4" spans="1:16" ht="18" customHeight="1">
      <c r="A4" s="5"/>
      <c r="B4" s="5" t="s">
        <v>5</v>
      </c>
      <c r="C4" s="5" t="s">
        <v>8</v>
      </c>
      <c r="D4" s="5" t="s">
        <v>9</v>
      </c>
      <c r="E4" s="6">
        <v>223</v>
      </c>
      <c r="F4" s="5">
        <v>1</v>
      </c>
      <c r="G4" s="30" t="s">
        <v>1634</v>
      </c>
      <c r="H4" s="37">
        <f>INDEX(Sheet1!$H$3:$H$900,MATCH('Sept 2023 Price List'!C4,Sheet1!$C$3:$C$900,0))</f>
        <v>0</v>
      </c>
      <c r="I4" s="61">
        <v>223</v>
      </c>
      <c r="J4" s="61">
        <f>INDEX(Sheet2!$E$2:$E$3000,MATCH('Sept 2023 Price List'!C4,Sheet2!$A$2:$A$3000,0))</f>
        <v>223</v>
      </c>
      <c r="K4" s="14">
        <f t="shared" ref="K4:K29" si="2">IF(E4=I4,1,0)</f>
        <v>1</v>
      </c>
      <c r="L4" s="14">
        <f>INDEX(Sheet2!$G$2:$G$3000,MATCH('Sept 2023 Price List'!C4,Sheet2!$A$2:$A$3000,0))</f>
        <v>1</v>
      </c>
      <c r="M4" s="14">
        <f t="shared" si="0"/>
        <v>1</v>
      </c>
      <c r="N4" s="14" t="str">
        <f>INDEX(Sheet2!$H$2:$H$3000,MATCH('Sept 2023 Price List'!C4,Sheet2!$A$2:$A$3000,0))</f>
        <v>673372478274</v>
      </c>
      <c r="O4" s="14">
        <f t="shared" si="1"/>
        <v>1</v>
      </c>
      <c r="P4" s="14" t="str">
        <f>INDEX(Sheet2!$C$2:$C$3000,MATCH('Sept 2023 Price List'!C4,Sheet2!$A$2:$A$3000,0))</f>
        <v>ACTIVE-EIP</v>
      </c>
    </row>
    <row r="5" spans="1:16" ht="18" customHeight="1">
      <c r="A5" s="5"/>
      <c r="B5" s="5" t="s">
        <v>5</v>
      </c>
      <c r="C5" s="5" t="s">
        <v>10</v>
      </c>
      <c r="D5" s="5" t="s">
        <v>11</v>
      </c>
      <c r="E5" s="6">
        <v>127</v>
      </c>
      <c r="F5" s="5">
        <v>1</v>
      </c>
      <c r="G5" s="30" t="s">
        <v>1635</v>
      </c>
      <c r="H5" s="37">
        <f>INDEX(Sheet1!$H$3:$H$900,MATCH('Sept 2023 Price List'!C5,Sheet1!$C$3:$C$900,0))</f>
        <v>0</v>
      </c>
      <c r="I5" s="61">
        <v>127</v>
      </c>
      <c r="J5" s="61">
        <f>INDEX(Sheet2!$E$2:$E$3000,MATCH('Sept 2023 Price List'!C5,Sheet2!$A$2:$A$3000,0))</f>
        <v>127</v>
      </c>
      <c r="K5" s="14">
        <f t="shared" si="2"/>
        <v>1</v>
      </c>
      <c r="L5" s="14">
        <f>INDEX(Sheet2!$G$2:$G$3000,MATCH('Sept 2023 Price List'!C5,Sheet2!$A$2:$A$3000,0))</f>
        <v>1</v>
      </c>
      <c r="M5" s="14">
        <f t="shared" si="0"/>
        <v>1</v>
      </c>
      <c r="N5" s="14" t="str">
        <f>INDEX(Sheet2!$H$2:$H$3000,MATCH('Sept 2023 Price List'!C5,Sheet2!$A$2:$A$3000,0))</f>
        <v>673372477475</v>
      </c>
      <c r="O5" s="14">
        <f t="shared" si="1"/>
        <v>1</v>
      </c>
      <c r="P5" s="14" t="str">
        <f>INDEX(Sheet2!$C$2:$C$3000,MATCH('Sept 2023 Price List'!C5,Sheet2!$A$2:$A$3000,0))</f>
        <v>ACTIVE-EIP</v>
      </c>
    </row>
    <row r="6" spans="1:16" ht="18" customHeight="1">
      <c r="A6" s="5"/>
      <c r="B6" s="5" t="s">
        <v>5</v>
      </c>
      <c r="C6" s="5" t="s">
        <v>12</v>
      </c>
      <c r="D6" s="5" t="s">
        <v>13</v>
      </c>
      <c r="E6" s="6">
        <v>78.7</v>
      </c>
      <c r="F6" s="5">
        <v>1</v>
      </c>
      <c r="G6" s="30" t="s">
        <v>1636</v>
      </c>
      <c r="H6" s="37">
        <f>INDEX(Sheet1!$H$3:$H$900,MATCH('Sept 2023 Price List'!C6,Sheet1!$C$3:$C$900,0))</f>
        <v>0</v>
      </c>
      <c r="I6" s="61">
        <v>78.7</v>
      </c>
      <c r="J6" s="61">
        <f>INDEX(Sheet2!$E$2:$E$3000,MATCH('Sept 2023 Price List'!C6,Sheet2!$A$2:$A$3000,0))</f>
        <v>78.7</v>
      </c>
      <c r="K6" s="14">
        <f t="shared" si="2"/>
        <v>1</v>
      </c>
      <c r="L6" s="14">
        <f>INDEX(Sheet2!$G$2:$G$3000,MATCH('Sept 2023 Price List'!C6,Sheet2!$A$2:$A$3000,0))</f>
        <v>1</v>
      </c>
      <c r="M6" s="14">
        <f t="shared" si="0"/>
        <v>1</v>
      </c>
      <c r="N6" s="14" t="str">
        <f>INDEX(Sheet2!$H$2:$H$3000,MATCH('Sept 2023 Price List'!C6,Sheet2!$A$2:$A$3000,0))</f>
        <v>673372210317</v>
      </c>
      <c r="O6" s="14">
        <f t="shared" si="1"/>
        <v>1</v>
      </c>
      <c r="P6" s="14" t="str">
        <f>INDEX(Sheet2!$C$2:$C$3000,MATCH('Sept 2023 Price List'!C6,Sheet2!$A$2:$A$3000,0))</f>
        <v>ACTIVE-EIP</v>
      </c>
    </row>
    <row r="7" spans="1:16" ht="18" customHeight="1">
      <c r="A7" s="5"/>
      <c r="B7" s="5" t="s">
        <v>5</v>
      </c>
      <c r="C7" s="5" t="s">
        <v>14</v>
      </c>
      <c r="D7" s="5" t="s">
        <v>15</v>
      </c>
      <c r="E7" s="6">
        <v>83.9</v>
      </c>
      <c r="F7" s="5">
        <v>1</v>
      </c>
      <c r="G7" s="30" t="s">
        <v>1637</v>
      </c>
      <c r="H7" s="37">
        <f>INDEX(Sheet1!$H$3:$H$900,MATCH('Sept 2023 Price List'!C7,Sheet1!$C$3:$C$900,0))</f>
        <v>0</v>
      </c>
      <c r="I7" s="61">
        <v>83.9</v>
      </c>
      <c r="J7" s="61">
        <f>INDEX(Sheet2!$E$2:$E$3000,MATCH('Sept 2023 Price List'!C7,Sheet2!$A$2:$A$3000,0))</f>
        <v>83.9</v>
      </c>
      <c r="K7" s="14">
        <f t="shared" si="2"/>
        <v>1</v>
      </c>
      <c r="L7" s="14">
        <f>INDEX(Sheet2!$G$2:$G$3000,MATCH('Sept 2023 Price List'!C7,Sheet2!$A$2:$A$3000,0))</f>
        <v>1</v>
      </c>
      <c r="M7" s="14">
        <f t="shared" si="0"/>
        <v>1</v>
      </c>
      <c r="N7" s="14" t="str">
        <f>INDEX(Sheet2!$H$2:$H$3000,MATCH('Sept 2023 Price List'!C7,Sheet2!$A$2:$A$3000,0))</f>
        <v>673372210362</v>
      </c>
      <c r="O7" s="14">
        <f t="shared" si="1"/>
        <v>1</v>
      </c>
      <c r="P7" s="14" t="str">
        <f>INDEX(Sheet2!$C$2:$C$3000,MATCH('Sept 2023 Price List'!C7,Sheet2!$A$2:$A$3000,0))</f>
        <v>ACTIVE-EIP</v>
      </c>
    </row>
    <row r="8" spans="1:16" ht="18" customHeight="1">
      <c r="A8" s="5"/>
      <c r="B8" s="5" t="s">
        <v>5</v>
      </c>
      <c r="C8" s="5" t="s">
        <v>16</v>
      </c>
      <c r="D8" s="5" t="s">
        <v>17</v>
      </c>
      <c r="E8" s="6">
        <v>79.400000000000006</v>
      </c>
      <c r="F8" s="5">
        <v>1</v>
      </c>
      <c r="G8" s="30" t="s">
        <v>1638</v>
      </c>
      <c r="H8" s="37">
        <f>INDEX(Sheet1!$H$3:$H$900,MATCH('Sept 2023 Price List'!C8,Sheet1!$C$3:$C$900,0))</f>
        <v>0</v>
      </c>
      <c r="I8" s="61">
        <v>79.400000000000006</v>
      </c>
      <c r="J8" s="61">
        <f>INDEX(Sheet2!$E$2:$E$3000,MATCH('Sept 2023 Price List'!C8,Sheet2!$A$2:$A$3000,0))</f>
        <v>79.400000000000006</v>
      </c>
      <c r="K8" s="14">
        <f t="shared" si="2"/>
        <v>1</v>
      </c>
      <c r="L8" s="14">
        <f>INDEX(Sheet2!$G$2:$G$3000,MATCH('Sept 2023 Price List'!C8,Sheet2!$A$2:$A$3000,0))</f>
        <v>1</v>
      </c>
      <c r="M8" s="14">
        <f t="shared" si="0"/>
        <v>1</v>
      </c>
      <c r="N8" s="14" t="str">
        <f>INDEX(Sheet2!$H$2:$H$3000,MATCH('Sept 2023 Price List'!C8,Sheet2!$A$2:$A$3000,0))</f>
        <v>673372502870</v>
      </c>
      <c r="O8" s="14">
        <f t="shared" si="1"/>
        <v>1</v>
      </c>
      <c r="P8" s="14" t="str">
        <f>INDEX(Sheet2!$C$2:$C$3000,MATCH('Sept 2023 Price List'!C8,Sheet2!$A$2:$A$3000,0))</f>
        <v>ACTIVE-EIP</v>
      </c>
    </row>
    <row r="9" spans="1:16" ht="18" customHeight="1">
      <c r="A9" s="5"/>
      <c r="B9" s="5" t="s">
        <v>5</v>
      </c>
      <c r="C9" s="5" t="s">
        <v>18</v>
      </c>
      <c r="D9" s="5" t="s">
        <v>19</v>
      </c>
      <c r="E9" s="6">
        <v>170</v>
      </c>
      <c r="F9" s="5">
        <v>1</v>
      </c>
      <c r="G9" s="30" t="s">
        <v>1639</v>
      </c>
      <c r="H9" s="37">
        <f>INDEX(Sheet1!$H$3:$H$900,MATCH('Sept 2023 Price List'!C9,Sheet1!$C$3:$C$900,0))</f>
        <v>0</v>
      </c>
      <c r="I9" s="61">
        <v>170</v>
      </c>
      <c r="J9" s="61">
        <f>INDEX(Sheet2!$E$2:$E$3000,MATCH('Sept 2023 Price List'!C9,Sheet2!$A$2:$A$3000,0))</f>
        <v>170</v>
      </c>
      <c r="K9" s="14">
        <f t="shared" si="2"/>
        <v>1</v>
      </c>
      <c r="L9" s="14">
        <f>INDEX(Sheet2!$G$2:$G$3000,MATCH('Sept 2023 Price List'!C9,Sheet2!$A$2:$A$3000,0))</f>
        <v>1</v>
      </c>
      <c r="M9" s="14">
        <f t="shared" si="0"/>
        <v>1</v>
      </c>
      <c r="N9" s="14" t="str">
        <f>INDEX(Sheet2!$H$2:$H$3000,MATCH('Sept 2023 Price List'!C9,Sheet2!$A$2:$A$3000,0))</f>
        <v>673372296878</v>
      </c>
      <c r="O9" s="14">
        <f t="shared" si="1"/>
        <v>1</v>
      </c>
      <c r="P9" s="14" t="str">
        <f>INDEX(Sheet2!$C$2:$C$3000,MATCH('Sept 2023 Price List'!C9,Sheet2!$A$2:$A$3000,0))</f>
        <v>ACTIVE-EIP</v>
      </c>
    </row>
    <row r="10" spans="1:16" ht="18" customHeight="1">
      <c r="A10" s="5"/>
      <c r="B10" s="5" t="s">
        <v>5</v>
      </c>
      <c r="C10" s="5" t="s">
        <v>20</v>
      </c>
      <c r="D10" s="5" t="s">
        <v>21</v>
      </c>
      <c r="E10" s="6">
        <v>189</v>
      </c>
      <c r="F10" s="5">
        <v>1</v>
      </c>
      <c r="G10" s="30" t="s">
        <v>1640</v>
      </c>
      <c r="H10" s="37">
        <f>INDEX(Sheet1!$H$3:$H$900,MATCH('Sept 2023 Price List'!C10,Sheet1!$C$3:$C$900,0))</f>
        <v>0</v>
      </c>
      <c r="I10" s="61">
        <v>189</v>
      </c>
      <c r="J10" s="61">
        <f>INDEX(Sheet2!$E$2:$E$3000,MATCH('Sept 2023 Price List'!C10,Sheet2!$A$2:$A$3000,0))</f>
        <v>189</v>
      </c>
      <c r="K10" s="14">
        <f t="shared" si="2"/>
        <v>1</v>
      </c>
      <c r="L10" s="14">
        <f>INDEX(Sheet2!$G$2:$G$3000,MATCH('Sept 2023 Price List'!C10,Sheet2!$A$2:$A$3000,0))</f>
        <v>1</v>
      </c>
      <c r="M10" s="14">
        <f t="shared" si="0"/>
        <v>1</v>
      </c>
      <c r="N10" s="14" t="str">
        <f>INDEX(Sheet2!$H$2:$H$3000,MATCH('Sept 2023 Price List'!C10,Sheet2!$A$2:$A$3000,0))</f>
        <v>673372296885</v>
      </c>
      <c r="O10" s="14">
        <f t="shared" si="1"/>
        <v>1</v>
      </c>
      <c r="P10" s="14" t="str">
        <f>INDEX(Sheet2!$C$2:$C$3000,MATCH('Sept 2023 Price List'!C10,Sheet2!$A$2:$A$3000,0))</f>
        <v>ACTIVE-EIP</v>
      </c>
    </row>
    <row r="11" spans="1:16" ht="18" customHeight="1">
      <c r="A11" s="5"/>
      <c r="B11" s="5" t="s">
        <v>5</v>
      </c>
      <c r="C11" s="5" t="s">
        <v>22</v>
      </c>
      <c r="D11" s="5" t="s">
        <v>23</v>
      </c>
      <c r="E11" s="6">
        <v>474</v>
      </c>
      <c r="F11" s="5">
        <v>1</v>
      </c>
      <c r="G11" s="30" t="s">
        <v>1641</v>
      </c>
      <c r="H11" s="37">
        <f>INDEX(Sheet1!$H$3:$H$900,MATCH('Sept 2023 Price List'!C11,Sheet1!$C$3:$C$900,0))</f>
        <v>0</v>
      </c>
      <c r="I11" s="61">
        <v>474</v>
      </c>
      <c r="J11" s="61">
        <f>INDEX(Sheet2!$E$2:$E$3000,MATCH('Sept 2023 Price List'!C11,Sheet2!$A$2:$A$3000,0))</f>
        <v>474</v>
      </c>
      <c r="K11" s="14">
        <f t="shared" si="2"/>
        <v>1</v>
      </c>
      <c r="L11" s="14">
        <f>INDEX(Sheet2!$G$2:$G$3000,MATCH('Sept 2023 Price List'!C11,Sheet2!$A$2:$A$3000,0))</f>
        <v>1</v>
      </c>
      <c r="M11" s="14">
        <f t="shared" si="0"/>
        <v>1</v>
      </c>
      <c r="N11" s="14" t="str">
        <f>INDEX(Sheet2!$H$2:$H$3000,MATCH('Sept 2023 Price List'!C11,Sheet2!$A$2:$A$3000,0))</f>
        <v>673372469876</v>
      </c>
      <c r="O11" s="14">
        <f t="shared" si="1"/>
        <v>1</v>
      </c>
      <c r="P11" s="14" t="str">
        <f>INDEX(Sheet2!$C$2:$C$3000,MATCH('Sept 2023 Price List'!C11,Sheet2!$A$2:$A$3000,0))</f>
        <v>ACTIVE-EIP</v>
      </c>
    </row>
    <row r="12" spans="1:16" ht="18" customHeight="1">
      <c r="A12" s="5"/>
      <c r="B12" s="5" t="s">
        <v>5</v>
      </c>
      <c r="C12" s="5" t="s">
        <v>25</v>
      </c>
      <c r="D12" s="5" t="s">
        <v>26</v>
      </c>
      <c r="E12" s="6">
        <v>1850</v>
      </c>
      <c r="F12" s="5">
        <v>1</v>
      </c>
      <c r="G12" s="30" t="s">
        <v>1642</v>
      </c>
      <c r="H12" s="37">
        <f>INDEX(Sheet1!$H$3:$H$900,MATCH('Sept 2023 Price List'!C12,Sheet1!$C$3:$C$900,0))</f>
        <v>0</v>
      </c>
      <c r="I12" s="61">
        <v>1850</v>
      </c>
      <c r="J12" s="61">
        <f>INDEX(Sheet2!$E$2:$E$3000,MATCH('Sept 2023 Price List'!C12,Sheet2!$A$2:$A$3000,0))</f>
        <v>1850</v>
      </c>
      <c r="K12" s="14">
        <f t="shared" si="2"/>
        <v>1</v>
      </c>
      <c r="L12" s="14">
        <f>INDEX(Sheet2!$G$2:$G$3000,MATCH('Sept 2023 Price List'!C12,Sheet2!$A$2:$A$3000,0))</f>
        <v>1</v>
      </c>
      <c r="M12" s="14">
        <f t="shared" si="0"/>
        <v>1</v>
      </c>
      <c r="N12" s="14" t="str">
        <f>INDEX(Sheet2!$H$2:$H$3000,MATCH('Sept 2023 Price List'!C12,Sheet2!$A$2:$A$3000,0))</f>
        <v>673372130202</v>
      </c>
      <c r="O12" s="14">
        <f t="shared" si="1"/>
        <v>1</v>
      </c>
      <c r="P12" s="14" t="str">
        <f>INDEX(Sheet2!$C$2:$C$3000,MATCH('Sept 2023 Price List'!C12,Sheet2!$A$2:$A$3000,0))</f>
        <v>ACTIVE-EIP</v>
      </c>
    </row>
    <row r="13" spans="1:16" ht="18" customHeight="1">
      <c r="A13" s="5"/>
      <c r="B13" s="5" t="s">
        <v>5</v>
      </c>
      <c r="C13" s="5" t="s">
        <v>27</v>
      </c>
      <c r="D13" s="5" t="s">
        <v>28</v>
      </c>
      <c r="E13" s="6">
        <v>425</v>
      </c>
      <c r="F13" s="5">
        <v>1</v>
      </c>
      <c r="G13" s="30" t="s">
        <v>1643</v>
      </c>
      <c r="H13" s="37">
        <f>INDEX(Sheet1!$H$3:$H$900,MATCH('Sept 2023 Price List'!C13,Sheet1!$C$3:$C$900,0))</f>
        <v>0</v>
      </c>
      <c r="I13" s="61">
        <v>425</v>
      </c>
      <c r="J13" s="61">
        <f>INDEX(Sheet2!$E$2:$E$3000,MATCH('Sept 2023 Price List'!C13,Sheet2!$A$2:$A$3000,0))</f>
        <v>425</v>
      </c>
      <c r="K13" s="14">
        <f t="shared" si="2"/>
        <v>1</v>
      </c>
      <c r="L13" s="14">
        <f>INDEX(Sheet2!$G$2:$G$3000,MATCH('Sept 2023 Price List'!C13,Sheet2!$A$2:$A$3000,0))</f>
        <v>1</v>
      </c>
      <c r="M13" s="14">
        <f t="shared" si="0"/>
        <v>1</v>
      </c>
      <c r="N13" s="14" t="str">
        <f>INDEX(Sheet2!$H$2:$H$3000,MATCH('Sept 2023 Price List'!C13,Sheet2!$A$2:$A$3000,0))</f>
        <v>673372130189</v>
      </c>
      <c r="O13" s="14">
        <f t="shared" si="1"/>
        <v>1</v>
      </c>
      <c r="P13" s="14" t="str">
        <f>INDEX(Sheet2!$C$2:$C$3000,MATCH('Sept 2023 Price List'!C13,Sheet2!$A$2:$A$3000,0))</f>
        <v>ACTIVE-EIP</v>
      </c>
    </row>
    <row r="14" spans="1:16" ht="18" customHeight="1">
      <c r="A14" s="5"/>
      <c r="B14" s="5" t="s">
        <v>5</v>
      </c>
      <c r="C14" s="5" t="s">
        <v>29</v>
      </c>
      <c r="D14" s="5" t="s">
        <v>30</v>
      </c>
      <c r="E14" s="6">
        <v>440</v>
      </c>
      <c r="F14" s="5">
        <v>1</v>
      </c>
      <c r="G14" s="30" t="s">
        <v>1644</v>
      </c>
      <c r="H14" s="37">
        <f>INDEX(Sheet1!$H$3:$H$900,MATCH('Sept 2023 Price List'!C14,Sheet1!$C$3:$C$900,0))</f>
        <v>0</v>
      </c>
      <c r="I14" s="61">
        <v>440</v>
      </c>
      <c r="J14" s="61">
        <f>INDEX(Sheet2!$E$2:$E$3000,MATCH('Sept 2023 Price List'!C14,Sheet2!$A$2:$A$3000,0))</f>
        <v>440</v>
      </c>
      <c r="K14" s="14">
        <f t="shared" si="2"/>
        <v>1</v>
      </c>
      <c r="L14" s="14">
        <f>INDEX(Sheet2!$G$2:$G$3000,MATCH('Sept 2023 Price List'!C14,Sheet2!$A$2:$A$3000,0))</f>
        <v>1</v>
      </c>
      <c r="M14" s="14">
        <f t="shared" si="0"/>
        <v>1</v>
      </c>
      <c r="N14" s="14" t="str">
        <f>INDEX(Sheet2!$H$2:$H$3000,MATCH('Sept 2023 Price List'!C14,Sheet2!$A$2:$A$3000,0))</f>
        <v>673372469678</v>
      </c>
      <c r="O14" s="14">
        <f t="shared" si="1"/>
        <v>1</v>
      </c>
      <c r="P14" s="14" t="str">
        <f>INDEX(Sheet2!$C$2:$C$3000,MATCH('Sept 2023 Price List'!C14,Sheet2!$A$2:$A$3000,0))</f>
        <v>ACTIVE-EIP</v>
      </c>
    </row>
    <row r="15" spans="1:16" ht="18" customHeight="1">
      <c r="A15" s="5"/>
      <c r="B15" s="5" t="s">
        <v>5</v>
      </c>
      <c r="C15" s="5" t="s">
        <v>33</v>
      </c>
      <c r="D15" s="5" t="s">
        <v>34</v>
      </c>
      <c r="E15" s="6">
        <v>472</v>
      </c>
      <c r="F15" s="5">
        <v>1</v>
      </c>
      <c r="G15" s="30" t="s">
        <v>1645</v>
      </c>
      <c r="H15" s="37">
        <f>INDEX(Sheet1!$H$3:$H$900,MATCH('Sept 2023 Price List'!C15,Sheet1!$C$3:$C$900,0))</f>
        <v>0</v>
      </c>
      <c r="I15" s="61">
        <v>472</v>
      </c>
      <c r="J15" s="61">
        <f>INDEX(Sheet2!$E$2:$E$3000,MATCH('Sept 2023 Price List'!C15,Sheet2!$A$2:$A$3000,0))</f>
        <v>472</v>
      </c>
      <c r="K15" s="14">
        <f t="shared" si="2"/>
        <v>1</v>
      </c>
      <c r="L15" s="14">
        <f>INDEX(Sheet2!$G$2:$G$3000,MATCH('Sept 2023 Price List'!C15,Sheet2!$A$2:$A$3000,0))</f>
        <v>1</v>
      </c>
      <c r="M15" s="14">
        <f t="shared" si="0"/>
        <v>1</v>
      </c>
      <c r="N15" s="14" t="str">
        <f>INDEX(Sheet2!$H$2:$H$3000,MATCH('Sept 2023 Price List'!C15,Sheet2!$A$2:$A$3000,0))</f>
        <v>673372512329</v>
      </c>
      <c r="O15" s="14">
        <f t="shared" si="1"/>
        <v>1</v>
      </c>
      <c r="P15" s="14" t="str">
        <f>INDEX(Sheet2!$C$2:$C$3000,MATCH('Sept 2023 Price List'!C15,Sheet2!$A$2:$A$3000,0))</f>
        <v>ACTIVE-EIP</v>
      </c>
    </row>
    <row r="16" spans="1:16" ht="18" customHeight="1">
      <c r="A16" s="5"/>
      <c r="B16" s="5" t="s">
        <v>5</v>
      </c>
      <c r="C16" s="5" t="s">
        <v>35</v>
      </c>
      <c r="D16" s="5" t="s">
        <v>36</v>
      </c>
      <c r="E16" s="6">
        <v>1290</v>
      </c>
      <c r="F16" s="5">
        <v>1</v>
      </c>
      <c r="G16" s="30" t="s">
        <v>1646</v>
      </c>
      <c r="H16" s="37">
        <f>INDEX(Sheet1!$H$3:$H$900,MATCH('Sept 2023 Price List'!C16,Sheet1!$C$3:$C$900,0))</f>
        <v>0</v>
      </c>
      <c r="I16" s="61">
        <v>1290</v>
      </c>
      <c r="J16" s="61">
        <f>INDEX(Sheet2!$E$2:$E$3000,MATCH('Sept 2023 Price List'!C16,Sheet2!$A$2:$A$3000,0))</f>
        <v>1290</v>
      </c>
      <c r="K16" s="14">
        <f t="shared" si="2"/>
        <v>1</v>
      </c>
      <c r="L16" s="14">
        <f>INDEX(Sheet2!$G$2:$G$3000,MATCH('Sept 2023 Price List'!C16,Sheet2!$A$2:$A$3000,0))</f>
        <v>1</v>
      </c>
      <c r="M16" s="14">
        <f t="shared" si="0"/>
        <v>1</v>
      </c>
      <c r="N16" s="14" t="str">
        <f>INDEX(Sheet2!$H$2:$H$3000,MATCH('Sept 2023 Price List'!C16,Sheet2!$A$2:$A$3000,0))</f>
        <v>673372469074</v>
      </c>
      <c r="O16" s="14">
        <f t="shared" si="1"/>
        <v>1</v>
      </c>
      <c r="P16" s="14" t="str">
        <f>INDEX(Sheet2!$C$2:$C$3000,MATCH('Sept 2023 Price List'!C16,Sheet2!$A$2:$A$3000,0))</f>
        <v>ACTIVE-EIP</v>
      </c>
    </row>
    <row r="17" spans="1:16" ht="18" customHeight="1">
      <c r="A17" s="5"/>
      <c r="B17" s="5" t="s">
        <v>5</v>
      </c>
      <c r="C17" s="5" t="s">
        <v>37</v>
      </c>
      <c r="D17" s="5" t="s">
        <v>38</v>
      </c>
      <c r="E17" s="6">
        <v>64.900000000000006</v>
      </c>
      <c r="F17" s="5">
        <v>1</v>
      </c>
      <c r="G17" s="30" t="s">
        <v>1647</v>
      </c>
      <c r="H17" s="37">
        <f>INDEX(Sheet1!$H$3:$H$900,MATCH('Sept 2023 Price List'!C17,Sheet1!$C$3:$C$900,0))</f>
        <v>0</v>
      </c>
      <c r="I17" s="61">
        <v>64.900000000000006</v>
      </c>
      <c r="J17" s="61">
        <f>INDEX(Sheet2!$E$2:$E$3000,MATCH('Sept 2023 Price List'!C17,Sheet2!$A$2:$A$3000,0))</f>
        <v>64.900000000000006</v>
      </c>
      <c r="K17" s="14">
        <f t="shared" si="2"/>
        <v>1</v>
      </c>
      <c r="L17" s="14">
        <f>INDEX(Sheet2!$G$2:$G$3000,MATCH('Sept 2023 Price List'!C17,Sheet2!$A$2:$A$3000,0))</f>
        <v>1</v>
      </c>
      <c r="M17" s="14">
        <f t="shared" si="0"/>
        <v>1</v>
      </c>
      <c r="N17" s="14" t="str">
        <f>INDEX(Sheet2!$H$2:$H$3000,MATCH('Sept 2023 Price List'!C17,Sheet2!$A$2:$A$3000,0))</f>
        <v>673372119290</v>
      </c>
      <c r="O17" s="14">
        <f t="shared" si="1"/>
        <v>1</v>
      </c>
      <c r="P17" s="14" t="str">
        <f>INDEX(Sheet2!$C$2:$C$3000,MATCH('Sept 2023 Price List'!C17,Sheet2!$A$2:$A$3000,0))</f>
        <v>ACTIVE-EIP</v>
      </c>
    </row>
    <row r="18" spans="1:16" ht="18" customHeight="1">
      <c r="A18" s="5"/>
      <c r="B18" s="5" t="s">
        <v>5</v>
      </c>
      <c r="C18" s="5" t="s">
        <v>39</v>
      </c>
      <c r="D18" s="5" t="s">
        <v>40</v>
      </c>
      <c r="E18" s="6">
        <v>461</v>
      </c>
      <c r="F18" s="5">
        <v>1</v>
      </c>
      <c r="G18" s="30" t="s">
        <v>1648</v>
      </c>
      <c r="H18" s="37">
        <f>INDEX(Sheet1!$H$3:$H$900,MATCH('Sept 2023 Price List'!C18,Sheet1!$C$3:$C$900,0))</f>
        <v>0</v>
      </c>
      <c r="I18" s="61">
        <v>461</v>
      </c>
      <c r="J18" s="61">
        <f>INDEX(Sheet2!$E$2:$E$3000,MATCH('Sept 2023 Price List'!C18,Sheet2!$A$2:$A$3000,0))</f>
        <v>461</v>
      </c>
      <c r="K18" s="14">
        <f t="shared" si="2"/>
        <v>1</v>
      </c>
      <c r="L18" s="14">
        <f>INDEX(Sheet2!$G$2:$G$3000,MATCH('Sept 2023 Price List'!C18,Sheet2!$A$2:$A$3000,0))</f>
        <v>1</v>
      </c>
      <c r="M18" s="14">
        <f t="shared" si="0"/>
        <v>1</v>
      </c>
      <c r="N18" s="14" t="str">
        <f>INDEX(Sheet2!$H$2:$H$3000,MATCH('Sept 2023 Price List'!C18,Sheet2!$A$2:$A$3000,0))</f>
        <v>673372119351</v>
      </c>
      <c r="O18" s="14">
        <f t="shared" si="1"/>
        <v>1</v>
      </c>
      <c r="P18" s="14" t="str">
        <f>INDEX(Sheet2!$C$2:$C$3000,MATCH('Sept 2023 Price List'!C18,Sheet2!$A$2:$A$3000,0))</f>
        <v>ACTIVE-EIP</v>
      </c>
    </row>
    <row r="19" spans="1:16" ht="18" customHeight="1">
      <c r="A19" s="5"/>
      <c r="B19" s="5" t="s">
        <v>5</v>
      </c>
      <c r="C19" s="5" t="s">
        <v>41</v>
      </c>
      <c r="D19" s="5" t="s">
        <v>42</v>
      </c>
      <c r="E19" s="6">
        <v>352</v>
      </c>
      <c r="F19" s="5">
        <v>1</v>
      </c>
      <c r="G19" s="30" t="s">
        <v>1649</v>
      </c>
      <c r="H19" s="37">
        <f>INDEX(Sheet1!$H$3:$H$900,MATCH('Sept 2023 Price List'!C19,Sheet1!$C$3:$C$900,0))</f>
        <v>0</v>
      </c>
      <c r="I19" s="61">
        <v>352</v>
      </c>
      <c r="J19" s="61">
        <f>INDEX(Sheet2!$E$2:$E$3000,MATCH('Sept 2023 Price List'!C19,Sheet2!$A$2:$A$3000,0))</f>
        <v>352</v>
      </c>
      <c r="K19" s="14">
        <f t="shared" si="2"/>
        <v>1</v>
      </c>
      <c r="L19" s="14">
        <f>INDEX(Sheet2!$G$2:$G$3000,MATCH('Sept 2023 Price List'!C19,Sheet2!$A$2:$A$3000,0))</f>
        <v>1</v>
      </c>
      <c r="M19" s="14">
        <f t="shared" si="0"/>
        <v>1</v>
      </c>
      <c r="N19" s="14" t="str">
        <f>INDEX(Sheet2!$H$2:$H$3000,MATCH('Sept 2023 Price List'!C19,Sheet2!$A$2:$A$3000,0))</f>
        <v>673372138963</v>
      </c>
      <c r="O19" s="14">
        <f t="shared" si="1"/>
        <v>1</v>
      </c>
      <c r="P19" s="14" t="str">
        <f>INDEX(Sheet2!$C$2:$C$3000,MATCH('Sept 2023 Price List'!C19,Sheet2!$A$2:$A$3000,0))</f>
        <v>ACTIVE-EIP</v>
      </c>
    </row>
    <row r="20" spans="1:16" ht="18" customHeight="1">
      <c r="A20" s="5"/>
      <c r="B20" s="5" t="s">
        <v>5</v>
      </c>
      <c r="C20" s="5" t="s">
        <v>43</v>
      </c>
      <c r="D20" s="5" t="s">
        <v>44</v>
      </c>
      <c r="E20" s="6">
        <v>452</v>
      </c>
      <c r="F20" s="5">
        <v>1</v>
      </c>
      <c r="G20" s="30" t="s">
        <v>1650</v>
      </c>
      <c r="H20" s="37">
        <f>INDEX(Sheet1!$H$3:$H$900,MATCH('Sept 2023 Price List'!C20,Sheet1!$C$3:$C$900,0))</f>
        <v>0</v>
      </c>
      <c r="I20" s="61">
        <v>452</v>
      </c>
      <c r="J20" s="61">
        <f>INDEX(Sheet2!$E$2:$E$3000,MATCH('Sept 2023 Price List'!C20,Sheet2!$A$2:$A$3000,0))</f>
        <v>452</v>
      </c>
      <c r="K20" s="14">
        <f t="shared" si="2"/>
        <v>1</v>
      </c>
      <c r="L20" s="14">
        <f>INDEX(Sheet2!$G$2:$G$3000,MATCH('Sept 2023 Price List'!C20,Sheet2!$A$2:$A$3000,0))</f>
        <v>1</v>
      </c>
      <c r="M20" s="14">
        <f t="shared" si="0"/>
        <v>1</v>
      </c>
      <c r="N20" s="14" t="str">
        <f>INDEX(Sheet2!$H$2:$H$3000,MATCH('Sept 2023 Price List'!C20,Sheet2!$A$2:$A$3000,0))</f>
        <v>673372138956</v>
      </c>
      <c r="O20" s="14">
        <f t="shared" si="1"/>
        <v>1</v>
      </c>
      <c r="P20" s="14" t="str">
        <f>INDEX(Sheet2!$C$2:$C$3000,MATCH('Sept 2023 Price List'!C20,Sheet2!$A$2:$A$3000,0))</f>
        <v>ACTIVE-EIP</v>
      </c>
    </row>
    <row r="21" spans="1:16" ht="18" customHeight="1">
      <c r="A21" s="5"/>
      <c r="B21" s="5" t="s">
        <v>5</v>
      </c>
      <c r="C21" s="5" t="s">
        <v>45</v>
      </c>
      <c r="D21" s="5" t="s">
        <v>46</v>
      </c>
      <c r="E21" s="6">
        <v>198</v>
      </c>
      <c r="F21" s="5">
        <v>1</v>
      </c>
      <c r="G21" s="30" t="s">
        <v>1651</v>
      </c>
      <c r="H21" s="37">
        <f>INDEX(Sheet1!$H$3:$H$900,MATCH('Sept 2023 Price List'!C21,Sheet1!$C$3:$C$900,0))</f>
        <v>0</v>
      </c>
      <c r="I21" s="61">
        <v>198</v>
      </c>
      <c r="J21" s="61">
        <f>INDEX(Sheet2!$E$2:$E$3000,MATCH('Sept 2023 Price List'!C21,Sheet2!$A$2:$A$3000,0))</f>
        <v>198</v>
      </c>
      <c r="K21" s="14">
        <f t="shared" si="2"/>
        <v>1</v>
      </c>
      <c r="L21" s="14">
        <f>INDEX(Sheet2!$G$2:$G$3000,MATCH('Sept 2023 Price List'!C21,Sheet2!$A$2:$A$3000,0))</f>
        <v>1</v>
      </c>
      <c r="M21" s="14">
        <f t="shared" si="0"/>
        <v>1</v>
      </c>
      <c r="N21" s="14" t="str">
        <f>INDEX(Sheet2!$H$2:$H$3000,MATCH('Sept 2023 Price List'!C21,Sheet2!$A$2:$A$3000,0))</f>
        <v>673372533676</v>
      </c>
      <c r="O21" s="14">
        <f t="shared" si="1"/>
        <v>1</v>
      </c>
      <c r="P21" s="14" t="str">
        <f>INDEX(Sheet2!$C$2:$C$3000,MATCH('Sept 2023 Price List'!C21,Sheet2!$A$2:$A$3000,0))</f>
        <v>ACTIVE-EIP</v>
      </c>
    </row>
    <row r="22" spans="1:16" ht="18" customHeight="1">
      <c r="A22" s="5" t="s">
        <v>2585</v>
      </c>
      <c r="B22" s="5" t="s">
        <v>5</v>
      </c>
      <c r="C22" s="5" t="s">
        <v>2476</v>
      </c>
      <c r="D22" s="5" t="s">
        <v>2477</v>
      </c>
      <c r="E22" s="31">
        <v>101</v>
      </c>
      <c r="F22" s="5">
        <v>1</v>
      </c>
      <c r="G22" s="68" t="s">
        <v>2687</v>
      </c>
      <c r="H22" s="37">
        <f>INDEX(Sheet1!$H$3:$H$900,MATCH('Sept 2023 Price List'!C22,Sheet1!$C$3:$C$900,0))</f>
        <v>0</v>
      </c>
      <c r="I22" s="61">
        <v>101</v>
      </c>
      <c r="J22" s="61">
        <f>INDEX(Sheet2!$E$2:$E$3000,MATCH('Sept 2023 Price List'!C22,Sheet2!$A$2:$A$3000,0))</f>
        <v>101</v>
      </c>
      <c r="K22" s="14">
        <f t="shared" si="2"/>
        <v>1</v>
      </c>
      <c r="L22" s="14">
        <f>INDEX(Sheet2!$G$2:$G$3000,MATCH('Sept 2023 Price List'!C22,Sheet2!$A$2:$A$3000,0))</f>
        <v>1</v>
      </c>
      <c r="M22" s="14">
        <f t="shared" si="0"/>
        <v>1</v>
      </c>
      <c r="N22" s="14" t="str">
        <f>INDEX(Sheet2!$H$2:$H$3000,MATCH('Sept 2023 Price List'!C22,Sheet2!$A$2:$A$3000,0))</f>
        <v>673372756082</v>
      </c>
      <c r="O22" s="14">
        <f t="shared" si="1"/>
        <v>1</v>
      </c>
      <c r="P22" s="14" t="str">
        <f>INDEX(Sheet2!$C$2:$C$3000,MATCH('Sept 2023 Price List'!C22,Sheet2!$A$2:$A$3000,0))</f>
        <v>ACTIVE-EIP</v>
      </c>
    </row>
    <row r="23" spans="1:16" ht="18" customHeight="1">
      <c r="A23" s="5" t="s">
        <v>2585</v>
      </c>
      <c r="B23" s="5" t="s">
        <v>5</v>
      </c>
      <c r="C23" s="5" t="s">
        <v>2478</v>
      </c>
      <c r="D23" s="5" t="s">
        <v>2479</v>
      </c>
      <c r="E23" s="31">
        <v>152</v>
      </c>
      <c r="F23" s="5">
        <v>1</v>
      </c>
      <c r="G23" s="68" t="s">
        <v>2690</v>
      </c>
      <c r="H23" s="37">
        <f>INDEX(Sheet1!$H$3:$H$900,MATCH('Sept 2023 Price List'!C23,Sheet1!$C$3:$C$900,0))</f>
        <v>0</v>
      </c>
      <c r="I23" s="61">
        <v>152</v>
      </c>
      <c r="J23" s="61">
        <f>INDEX(Sheet2!$E$2:$E$3000,MATCH('Sept 2023 Price List'!C23,Sheet2!$A$2:$A$3000,0))</f>
        <v>152</v>
      </c>
      <c r="K23" s="14">
        <f t="shared" si="2"/>
        <v>1</v>
      </c>
      <c r="L23" s="14">
        <f>INDEX(Sheet2!$G$2:$G$3000,MATCH('Sept 2023 Price List'!C23,Sheet2!$A$2:$A$3000,0))</f>
        <v>1</v>
      </c>
      <c r="M23" s="14">
        <f t="shared" si="0"/>
        <v>1</v>
      </c>
      <c r="N23" s="14" t="str">
        <f>INDEX(Sheet2!$H$2:$H$3000,MATCH('Sept 2023 Price List'!C23,Sheet2!$A$2:$A$3000,0))</f>
        <v>673372756075</v>
      </c>
      <c r="O23" s="14">
        <f t="shared" si="1"/>
        <v>1</v>
      </c>
      <c r="P23" s="14" t="str">
        <f>INDEX(Sheet2!$C$2:$C$3000,MATCH('Sept 2023 Price List'!C23,Sheet2!$A$2:$A$3000,0))</f>
        <v>ACTIVE-EIP</v>
      </c>
    </row>
    <row r="24" spans="1:16" ht="18" customHeight="1">
      <c r="A24" s="5" t="s">
        <v>2585</v>
      </c>
      <c r="B24" s="5" t="s">
        <v>5</v>
      </c>
      <c r="C24" s="5" t="s">
        <v>2482</v>
      </c>
      <c r="D24" s="5" t="s">
        <v>2483</v>
      </c>
      <c r="E24" s="31">
        <v>152</v>
      </c>
      <c r="F24" s="5">
        <v>1</v>
      </c>
      <c r="G24" s="68" t="s">
        <v>2693</v>
      </c>
      <c r="H24" s="37">
        <f>INDEX(Sheet1!$H$3:$H$900,MATCH('Sept 2023 Price List'!C24,Sheet1!$C$3:$C$900,0))</f>
        <v>0</v>
      </c>
      <c r="I24" s="61">
        <v>152</v>
      </c>
      <c r="J24" s="61">
        <f>INDEX(Sheet2!$E$2:$E$3000,MATCH('Sept 2023 Price List'!C24,Sheet2!$A$2:$A$3000,0))</f>
        <v>152</v>
      </c>
      <c r="K24" s="14">
        <f t="shared" si="2"/>
        <v>1</v>
      </c>
      <c r="L24" s="14">
        <f>INDEX(Sheet2!$G$2:$G$3000,MATCH('Sept 2023 Price List'!C24,Sheet2!$A$2:$A$3000,0))</f>
        <v>1</v>
      </c>
      <c r="M24" s="14">
        <f t="shared" si="0"/>
        <v>1</v>
      </c>
      <c r="N24" s="14" t="str">
        <f>INDEX(Sheet2!$H$2:$H$3000,MATCH('Sept 2023 Price List'!C24,Sheet2!$A$2:$A$3000,0))</f>
        <v>673372757317</v>
      </c>
      <c r="O24" s="14">
        <f t="shared" si="1"/>
        <v>1</v>
      </c>
      <c r="P24" s="14" t="str">
        <f>INDEX(Sheet2!$C$2:$C$3000,MATCH('Sept 2023 Price List'!C24,Sheet2!$A$2:$A$3000,0))</f>
        <v>ACTIVE-EIP</v>
      </c>
    </row>
    <row r="25" spans="1:16" ht="18" customHeight="1">
      <c r="A25" s="5" t="s">
        <v>2585</v>
      </c>
      <c r="B25" s="5" t="s">
        <v>5</v>
      </c>
      <c r="C25" s="5" t="s">
        <v>2484</v>
      </c>
      <c r="D25" s="5" t="s">
        <v>2485</v>
      </c>
      <c r="E25" s="31">
        <v>152</v>
      </c>
      <c r="F25" s="5">
        <v>1</v>
      </c>
      <c r="G25" s="68" t="s">
        <v>2694</v>
      </c>
      <c r="H25" s="37">
        <f>INDEX(Sheet1!$H$3:$H$900,MATCH('Sept 2023 Price List'!C25,Sheet1!$C$3:$C$900,0))</f>
        <v>0</v>
      </c>
      <c r="I25" s="61">
        <v>152</v>
      </c>
      <c r="J25" s="61">
        <f>INDEX(Sheet2!$E$2:$E$3000,MATCH('Sept 2023 Price List'!C25,Sheet2!$A$2:$A$3000,0))</f>
        <v>152</v>
      </c>
      <c r="K25" s="14">
        <f t="shared" si="2"/>
        <v>1</v>
      </c>
      <c r="L25" s="14">
        <f>INDEX(Sheet2!$G$2:$G$3000,MATCH('Sept 2023 Price List'!C25,Sheet2!$A$2:$A$3000,0))</f>
        <v>1</v>
      </c>
      <c r="M25" s="14">
        <f t="shared" si="0"/>
        <v>1</v>
      </c>
      <c r="N25" s="14" t="str">
        <f>INDEX(Sheet2!$H$2:$H$3000,MATCH('Sept 2023 Price List'!C25,Sheet2!$A$2:$A$3000,0))</f>
        <v>673372757331</v>
      </c>
      <c r="O25" s="14">
        <f t="shared" si="1"/>
        <v>1</v>
      </c>
      <c r="P25" s="14" t="str">
        <f>INDEX(Sheet2!$C$2:$C$3000,MATCH('Sept 2023 Price List'!C25,Sheet2!$A$2:$A$3000,0))</f>
        <v>ACTIVE-EIP</v>
      </c>
    </row>
    <row r="26" spans="1:16" ht="18" customHeight="1">
      <c r="A26" s="5" t="s">
        <v>2585</v>
      </c>
      <c r="B26" s="5" t="s">
        <v>5</v>
      </c>
      <c r="C26" s="5" t="s">
        <v>2488</v>
      </c>
      <c r="D26" s="5" t="s">
        <v>2489</v>
      </c>
      <c r="E26" s="31">
        <v>515</v>
      </c>
      <c r="F26" s="5">
        <v>1</v>
      </c>
      <c r="G26" s="68" t="s">
        <v>2695</v>
      </c>
      <c r="H26" s="37">
        <f>INDEX(Sheet1!$H$3:$H$900,MATCH('Sept 2023 Price List'!C26,Sheet1!$C$3:$C$900,0))</f>
        <v>0</v>
      </c>
      <c r="I26" s="61">
        <v>515</v>
      </c>
      <c r="J26" s="61">
        <f>INDEX(Sheet2!$E$2:$E$3000,MATCH('Sept 2023 Price List'!C26,Sheet2!$A$2:$A$3000,0))</f>
        <v>515</v>
      </c>
      <c r="K26" s="14">
        <f t="shared" si="2"/>
        <v>1</v>
      </c>
      <c r="L26" s="14">
        <f>INDEX(Sheet2!$G$2:$G$3000,MATCH('Sept 2023 Price List'!C26,Sheet2!$A$2:$A$3000,0))</f>
        <v>1</v>
      </c>
      <c r="M26" s="14">
        <f t="shared" si="0"/>
        <v>1</v>
      </c>
      <c r="N26" s="14" t="str">
        <f>INDEX(Sheet2!$H$2:$H$3000,MATCH('Sept 2023 Price List'!C26,Sheet2!$A$2:$A$3000,0))</f>
        <v>673372757287</v>
      </c>
      <c r="O26" s="14">
        <f t="shared" si="1"/>
        <v>1</v>
      </c>
      <c r="P26" s="14" t="str">
        <f>INDEX(Sheet2!$C$2:$C$3000,MATCH('Sept 2023 Price List'!C26,Sheet2!$A$2:$A$3000,0))</f>
        <v>ACTIVE-EIP</v>
      </c>
    </row>
    <row r="27" spans="1:16" ht="18" customHeight="1">
      <c r="A27" s="5" t="s">
        <v>2585</v>
      </c>
      <c r="B27" s="5" t="s">
        <v>5</v>
      </c>
      <c r="C27" s="5" t="s">
        <v>2490</v>
      </c>
      <c r="D27" s="5" t="s">
        <v>2491</v>
      </c>
      <c r="E27" s="31">
        <v>770</v>
      </c>
      <c r="F27" s="5">
        <v>1</v>
      </c>
      <c r="G27" s="68" t="s">
        <v>2696</v>
      </c>
      <c r="H27" s="37">
        <f>INDEX(Sheet1!$H$3:$H$900,MATCH('Sept 2023 Price List'!C27,Sheet1!$C$3:$C$900,0))</f>
        <v>0</v>
      </c>
      <c r="I27" s="61">
        <v>770</v>
      </c>
      <c r="J27" s="61">
        <f>INDEX(Sheet2!$E$2:$E$3000,MATCH('Sept 2023 Price List'!C27,Sheet2!$A$2:$A$3000,0))</f>
        <v>770</v>
      </c>
      <c r="K27" s="14">
        <f t="shared" si="2"/>
        <v>1</v>
      </c>
      <c r="L27" s="14">
        <f>INDEX(Sheet2!$G$2:$G$3000,MATCH('Sept 2023 Price List'!C27,Sheet2!$A$2:$A$3000,0))</f>
        <v>1</v>
      </c>
      <c r="M27" s="14">
        <f t="shared" si="0"/>
        <v>1</v>
      </c>
      <c r="N27" s="14" t="str">
        <f>INDEX(Sheet2!$H$2:$H$3000,MATCH('Sept 2023 Price List'!C27,Sheet2!$A$2:$A$3000,0))</f>
        <v>673372757294</v>
      </c>
      <c r="O27" s="14">
        <f t="shared" si="1"/>
        <v>1</v>
      </c>
      <c r="P27" s="14" t="str">
        <f>INDEX(Sheet2!$C$2:$C$3000,MATCH('Sept 2023 Price List'!C27,Sheet2!$A$2:$A$3000,0))</f>
        <v>ACTIVE-EIP</v>
      </c>
    </row>
    <row r="28" spans="1:16" ht="18" customHeight="1">
      <c r="A28" s="5"/>
      <c r="B28" s="5" t="s">
        <v>5</v>
      </c>
      <c r="C28" s="5" t="s">
        <v>55</v>
      </c>
      <c r="D28" s="12" t="s">
        <v>56</v>
      </c>
      <c r="E28" s="6">
        <v>214</v>
      </c>
      <c r="F28" s="5">
        <v>1</v>
      </c>
      <c r="G28" s="30" t="s">
        <v>1652</v>
      </c>
      <c r="H28" s="37">
        <f>INDEX(Sheet1!$H$3:$H$900,MATCH('Sept 2023 Price List'!C28,Sheet1!$C$3:$C$900,0))</f>
        <v>0</v>
      </c>
      <c r="I28" s="61">
        <v>214</v>
      </c>
      <c r="J28" s="61">
        <f>INDEX(Sheet2!$E$2:$E$3000,MATCH('Sept 2023 Price List'!C28,Sheet2!$A$2:$A$3000,0))</f>
        <v>214</v>
      </c>
      <c r="K28" s="14">
        <f t="shared" si="2"/>
        <v>1</v>
      </c>
      <c r="L28" s="14">
        <f>INDEX(Sheet2!$G$2:$G$3000,MATCH('Sept 2023 Price List'!C28,Sheet2!$A$2:$A$3000,0))</f>
        <v>1</v>
      </c>
      <c r="M28" s="14">
        <f t="shared" si="0"/>
        <v>1</v>
      </c>
      <c r="N28" s="14" t="str">
        <f>INDEX(Sheet2!$H$2:$H$3000,MATCH('Sept 2023 Price List'!C28,Sheet2!$A$2:$A$3000,0))</f>
        <v>673372524278</v>
      </c>
      <c r="O28" s="14">
        <f t="shared" si="1"/>
        <v>1</v>
      </c>
      <c r="P28" s="14" t="str">
        <f>INDEX(Sheet2!$C$2:$C$3000,MATCH('Sept 2023 Price List'!C28,Sheet2!$A$2:$A$3000,0))</f>
        <v>ACTIVE-EIP</v>
      </c>
    </row>
    <row r="29" spans="1:16" ht="18" customHeight="1">
      <c r="A29" s="5"/>
      <c r="B29" s="5" t="s">
        <v>5</v>
      </c>
      <c r="C29" s="5" t="s">
        <v>57</v>
      </c>
      <c r="D29" s="5" t="s">
        <v>58</v>
      </c>
      <c r="E29" s="6">
        <v>61.800000000000004</v>
      </c>
      <c r="F29" s="5">
        <v>1</v>
      </c>
      <c r="G29" s="30" t="s">
        <v>1653</v>
      </c>
      <c r="H29" s="37">
        <f>INDEX(Sheet1!$H$3:$H$900,MATCH('Sept 2023 Price List'!C29,Sheet1!$C$3:$C$900,0))</f>
        <v>0</v>
      </c>
      <c r="I29" s="61">
        <v>61.800000000000004</v>
      </c>
      <c r="J29" s="61">
        <f>INDEX(Sheet2!$E$2:$E$3000,MATCH('Sept 2023 Price List'!C29,Sheet2!$A$2:$A$3000,0))</f>
        <v>61.8</v>
      </c>
      <c r="K29" s="14">
        <f t="shared" si="2"/>
        <v>1</v>
      </c>
      <c r="L29" s="14">
        <f>INDEX(Sheet2!$G$2:$G$3000,MATCH('Sept 2023 Price List'!C29,Sheet2!$A$2:$A$3000,0))</f>
        <v>1</v>
      </c>
      <c r="M29" s="14">
        <f t="shared" si="0"/>
        <v>1</v>
      </c>
      <c r="N29" s="14" t="str">
        <f>INDEX(Sheet2!$H$2:$H$3000,MATCH('Sept 2023 Price List'!C29,Sheet2!$A$2:$A$3000,0))</f>
        <v>673372175098</v>
      </c>
      <c r="O29" s="14">
        <f t="shared" si="1"/>
        <v>1</v>
      </c>
      <c r="P29" s="14" t="str">
        <f>INDEX(Sheet2!$C$2:$C$3000,MATCH('Sept 2023 Price List'!C29,Sheet2!$A$2:$A$3000,0))</f>
        <v>ACTIVE-EIP</v>
      </c>
    </row>
    <row r="30" spans="1:16" ht="18" customHeight="1">
      <c r="A30" s="5"/>
      <c r="B30" s="5" t="s">
        <v>59</v>
      </c>
      <c r="C30" s="5" t="s">
        <v>60</v>
      </c>
      <c r="D30" s="5" t="s">
        <v>61</v>
      </c>
      <c r="E30" s="6">
        <v>14.159749999999999</v>
      </c>
      <c r="F30" s="5">
        <v>10</v>
      </c>
      <c r="G30" s="30" t="s">
        <v>1654</v>
      </c>
      <c r="H30" s="37">
        <f>INDEX(Sheet1!$H$3:$H$900,MATCH('Sept 2023 Price List'!C30,Sheet1!$C$3:$C$900,0))</f>
        <v>0</v>
      </c>
      <c r="I30" s="61">
        <v>14.159749999999999</v>
      </c>
      <c r="J30" s="61">
        <f>INDEX(Sheet2!$E$2:$E$3000,MATCH('Sept 2023 Price List'!C30,Sheet2!$A$2:$A$3000,0))</f>
        <v>14.159800000000001</v>
      </c>
      <c r="K30" s="14">
        <f>IF(E30=I30,1,0)</f>
        <v>1</v>
      </c>
      <c r="L30" s="14">
        <f>INDEX(Sheet2!$G$2:$G$3000,MATCH('Sept 2023 Price List'!C30,Sheet2!$A$2:$A$3000,0))</f>
        <v>10</v>
      </c>
      <c r="M30" s="14">
        <f t="shared" si="0"/>
        <v>1</v>
      </c>
      <c r="N30" s="14" t="str">
        <f>INDEX(Sheet2!$H$2:$H$3000,MATCH('Sept 2023 Price List'!C30,Sheet2!$A$2:$A$3000,0))</f>
        <v>30673372118898</v>
      </c>
      <c r="O30" s="14">
        <f t="shared" si="1"/>
        <v>1</v>
      </c>
      <c r="P30" s="14" t="str">
        <f>INDEX(Sheet2!$C$2:$C$3000,MATCH('Sept 2023 Price List'!C30,Sheet2!$A$2:$A$3000,0))</f>
        <v>ACTIVE-EIP</v>
      </c>
    </row>
    <row r="31" spans="1:16" ht="18" customHeight="1">
      <c r="A31" s="5"/>
      <c r="B31" s="5" t="s">
        <v>59</v>
      </c>
      <c r="C31" s="5" t="s">
        <v>62</v>
      </c>
      <c r="D31" s="5" t="s">
        <v>63</v>
      </c>
      <c r="E31" s="6">
        <v>28.737499999999997</v>
      </c>
      <c r="F31" s="5">
        <v>10</v>
      </c>
      <c r="G31" s="30" t="s">
        <v>1655</v>
      </c>
      <c r="H31" s="37">
        <f>INDEX(Sheet1!$H$3:$H$900,MATCH('Sept 2023 Price List'!C31,Sheet1!$C$3:$C$900,0))</f>
        <v>0</v>
      </c>
      <c r="I31" s="61">
        <v>28.737499999999997</v>
      </c>
      <c r="J31" s="61">
        <f>INDEX(Sheet2!$E$2:$E$3000,MATCH('Sept 2023 Price List'!C31,Sheet2!$A$2:$A$3000,0))</f>
        <v>28.737500000000001</v>
      </c>
      <c r="K31" s="14">
        <f t="shared" ref="K31:K94" si="3">IF(E31=I31,1,0)</f>
        <v>1</v>
      </c>
      <c r="L31" s="14">
        <f>INDEX(Sheet2!$G$2:$G$3000,MATCH('Sept 2023 Price List'!C31,Sheet2!$A$2:$A$3000,0))</f>
        <v>10</v>
      </c>
      <c r="M31" s="14">
        <f t="shared" si="0"/>
        <v>1</v>
      </c>
      <c r="N31" s="14" t="str">
        <f>INDEX(Sheet2!$H$2:$H$3000,MATCH('Sept 2023 Price List'!C31,Sheet2!$A$2:$A$3000,0))</f>
        <v>30673372118904</v>
      </c>
      <c r="O31" s="14">
        <f t="shared" si="1"/>
        <v>1</v>
      </c>
      <c r="P31" s="14" t="str">
        <f>INDEX(Sheet2!$C$2:$C$3000,MATCH('Sept 2023 Price List'!C31,Sheet2!$A$2:$A$3000,0))</f>
        <v>ACTIVE-EIP</v>
      </c>
    </row>
    <row r="32" spans="1:16" ht="18" customHeight="1">
      <c r="A32" s="5"/>
      <c r="B32" s="5" t="s">
        <v>59</v>
      </c>
      <c r="C32" s="5" t="s">
        <v>64</v>
      </c>
      <c r="D32" s="5" t="s">
        <v>65</v>
      </c>
      <c r="E32" s="6">
        <v>25.027750000000001</v>
      </c>
      <c r="F32" s="5">
        <v>10</v>
      </c>
      <c r="G32" s="30" t="s">
        <v>1656</v>
      </c>
      <c r="H32" s="37">
        <f>INDEX(Sheet1!$H$3:$H$900,MATCH('Sept 2023 Price List'!C32,Sheet1!$C$3:$C$900,0))</f>
        <v>0</v>
      </c>
      <c r="I32" s="61">
        <v>25.027750000000001</v>
      </c>
      <c r="J32" s="61">
        <f>INDEX(Sheet2!$E$2:$E$3000,MATCH('Sept 2023 Price List'!C32,Sheet2!$A$2:$A$3000,0))</f>
        <v>25.027799999999999</v>
      </c>
      <c r="K32" s="14">
        <f t="shared" si="3"/>
        <v>1</v>
      </c>
      <c r="L32" s="14">
        <f>INDEX(Sheet2!$G$2:$G$3000,MATCH('Sept 2023 Price List'!C32,Sheet2!$A$2:$A$3000,0))</f>
        <v>10</v>
      </c>
      <c r="M32" s="14">
        <f t="shared" si="0"/>
        <v>1</v>
      </c>
      <c r="N32" s="14" t="str">
        <f>INDEX(Sheet2!$H$2:$H$3000,MATCH('Sept 2023 Price List'!C32,Sheet2!$A$2:$A$3000,0))</f>
        <v>30673372118911</v>
      </c>
      <c r="O32" s="14">
        <f t="shared" si="1"/>
        <v>1</v>
      </c>
      <c r="P32" s="14" t="str">
        <f>INDEX(Sheet2!$C$2:$C$3000,MATCH('Sept 2023 Price List'!C32,Sheet2!$A$2:$A$3000,0))</f>
        <v>ACTIVE-EIP</v>
      </c>
    </row>
    <row r="33" spans="1:16" ht="18" customHeight="1">
      <c r="A33" s="5"/>
      <c r="B33" s="5" t="s">
        <v>59</v>
      </c>
      <c r="C33" s="5" t="s">
        <v>66</v>
      </c>
      <c r="D33" s="5" t="s">
        <v>67</v>
      </c>
      <c r="E33" s="6">
        <v>30.931999999999999</v>
      </c>
      <c r="F33" s="5">
        <v>10</v>
      </c>
      <c r="G33" s="30" t="s">
        <v>1657</v>
      </c>
      <c r="H33" s="37">
        <f>INDEX(Sheet1!$H$3:$H$900,MATCH('Sept 2023 Price List'!C33,Sheet1!$C$3:$C$900,0))</f>
        <v>0</v>
      </c>
      <c r="I33" s="61">
        <v>30.931999999999999</v>
      </c>
      <c r="J33" s="61">
        <f>INDEX(Sheet2!$E$2:$E$3000,MATCH('Sept 2023 Price List'!C33,Sheet2!$A$2:$A$3000,0))</f>
        <v>30.931999999999999</v>
      </c>
      <c r="K33" s="14">
        <f t="shared" si="3"/>
        <v>1</v>
      </c>
      <c r="L33" s="14">
        <f>INDEX(Sheet2!$G$2:$G$3000,MATCH('Sept 2023 Price List'!C33,Sheet2!$A$2:$A$3000,0))</f>
        <v>10</v>
      </c>
      <c r="M33" s="14">
        <f t="shared" si="0"/>
        <v>1</v>
      </c>
      <c r="N33" s="14" t="str">
        <f>INDEX(Sheet2!$H$2:$H$3000,MATCH('Sept 2023 Price List'!C33,Sheet2!$A$2:$A$3000,0))</f>
        <v>30673372128651</v>
      </c>
      <c r="O33" s="14">
        <f t="shared" si="1"/>
        <v>1</v>
      </c>
      <c r="P33" s="14" t="str">
        <f>INDEX(Sheet2!$C$2:$C$3000,MATCH('Sept 2023 Price List'!C33,Sheet2!$A$2:$A$3000,0))</f>
        <v>ACTIVE-EIP</v>
      </c>
    </row>
    <row r="34" spans="1:16" ht="18" customHeight="1">
      <c r="A34" s="5"/>
      <c r="B34" s="5" t="s">
        <v>59</v>
      </c>
      <c r="C34" s="5" t="s">
        <v>68</v>
      </c>
      <c r="D34" s="5" t="s">
        <v>69</v>
      </c>
      <c r="E34" s="6">
        <v>220.49499999999998</v>
      </c>
      <c r="F34" s="5">
        <v>1</v>
      </c>
      <c r="G34" s="30" t="s">
        <v>1658</v>
      </c>
      <c r="H34" s="37">
        <f>INDEX(Sheet1!$H$3:$H$900,MATCH('Sept 2023 Price List'!C34,Sheet1!$C$3:$C$900,0))</f>
        <v>0</v>
      </c>
      <c r="I34" s="61">
        <v>220.49499999999998</v>
      </c>
      <c r="J34" s="61">
        <f>INDEX(Sheet2!$E$2:$E$3000,MATCH('Sept 2023 Price List'!C34,Sheet2!$A$2:$A$3000,0))</f>
        <v>220.495</v>
      </c>
      <c r="K34" s="14">
        <f t="shared" si="3"/>
        <v>1</v>
      </c>
      <c r="L34" s="14">
        <f>INDEX(Sheet2!$G$2:$G$3000,MATCH('Sept 2023 Price List'!C34,Sheet2!$A$2:$A$3000,0))</f>
        <v>1</v>
      </c>
      <c r="M34" s="14">
        <f t="shared" si="0"/>
        <v>1</v>
      </c>
      <c r="N34" s="14" t="str">
        <f>INDEX(Sheet2!$H$2:$H$3000,MATCH('Sept 2023 Price List'!C34,Sheet2!$A$2:$A$3000,0))</f>
        <v>673372135603</v>
      </c>
      <c r="O34" s="14">
        <f t="shared" si="1"/>
        <v>1</v>
      </c>
      <c r="P34" s="14" t="str">
        <f>INDEX(Sheet2!$C$2:$C$3000,MATCH('Sept 2023 Price List'!C34,Sheet2!$A$2:$A$3000,0))</f>
        <v>ACTIVE-EIP</v>
      </c>
    </row>
    <row r="35" spans="1:16" ht="18" customHeight="1">
      <c r="A35" s="5"/>
      <c r="B35" s="5" t="s">
        <v>59</v>
      </c>
      <c r="C35" s="5" t="s">
        <v>70</v>
      </c>
      <c r="D35" s="5" t="s">
        <v>71</v>
      </c>
      <c r="E35" s="6">
        <v>51.800000000000004</v>
      </c>
      <c r="F35" s="5">
        <v>10</v>
      </c>
      <c r="G35" s="30" t="s">
        <v>1659</v>
      </c>
      <c r="H35" s="37">
        <f>INDEX(Sheet1!$H$3:$H$900,MATCH('Sept 2023 Price List'!C35,Sheet1!$C$3:$C$900,0))</f>
        <v>0</v>
      </c>
      <c r="I35" s="61">
        <v>51.800000000000004</v>
      </c>
      <c r="J35" s="61">
        <f>INDEX(Sheet2!$E$2:$E$3000,MATCH('Sept 2023 Price List'!C35,Sheet2!$A$2:$A$3000,0))</f>
        <v>51.8</v>
      </c>
      <c r="K35" s="14">
        <f t="shared" si="3"/>
        <v>1</v>
      </c>
      <c r="L35" s="14">
        <f>INDEX(Sheet2!$G$2:$G$3000,MATCH('Sept 2023 Price List'!C35,Sheet2!$A$2:$A$3000,0))</f>
        <v>10</v>
      </c>
      <c r="M35" s="14">
        <f t="shared" si="0"/>
        <v>1</v>
      </c>
      <c r="N35" s="14" t="str">
        <f>INDEX(Sheet2!$H$2:$H$3000,MATCH('Sept 2023 Price List'!C35,Sheet2!$A$2:$A$3000,0))</f>
        <v>30673372134195</v>
      </c>
      <c r="O35" s="14">
        <f t="shared" si="1"/>
        <v>1</v>
      </c>
      <c r="P35" s="14" t="str">
        <f>INDEX(Sheet2!$C$2:$C$3000,MATCH('Sept 2023 Price List'!C35,Sheet2!$A$2:$A$3000,0))</f>
        <v>ACTIVE-EIP</v>
      </c>
    </row>
    <row r="36" spans="1:16" ht="18" customHeight="1">
      <c r="A36" s="5"/>
      <c r="B36" s="5" t="s">
        <v>59</v>
      </c>
      <c r="C36" s="5" t="s">
        <v>72</v>
      </c>
      <c r="D36" s="5" t="s">
        <v>73</v>
      </c>
      <c r="E36" s="6">
        <v>32.603999999999999</v>
      </c>
      <c r="F36" s="5">
        <v>10</v>
      </c>
      <c r="G36" s="30" t="s">
        <v>1660</v>
      </c>
      <c r="H36" s="37">
        <f>INDEX(Sheet1!$H$3:$H$900,MATCH('Sept 2023 Price List'!C36,Sheet1!$C$3:$C$900,0))</f>
        <v>0</v>
      </c>
      <c r="I36" s="61">
        <v>32.603999999999999</v>
      </c>
      <c r="J36" s="61">
        <f>INDEX(Sheet2!$E$2:$E$3000,MATCH('Sept 2023 Price List'!C36,Sheet2!$A$2:$A$3000,0))</f>
        <v>32.603999999999999</v>
      </c>
      <c r="K36" s="14">
        <f t="shared" si="3"/>
        <v>1</v>
      </c>
      <c r="L36" s="14">
        <f>INDEX(Sheet2!$G$2:$G$3000,MATCH('Sept 2023 Price List'!C36,Sheet2!$A$2:$A$3000,0))</f>
        <v>10</v>
      </c>
      <c r="M36" s="14">
        <f t="shared" si="0"/>
        <v>1</v>
      </c>
      <c r="N36" s="14" t="str">
        <f>INDEX(Sheet2!$H$2:$H$3000,MATCH('Sept 2023 Price List'!C36,Sheet2!$A$2:$A$3000,0))</f>
        <v>30673372142237</v>
      </c>
      <c r="O36" s="14">
        <f t="shared" si="1"/>
        <v>1</v>
      </c>
      <c r="P36" s="14" t="str">
        <f>INDEX(Sheet2!$C$2:$C$3000,MATCH('Sept 2023 Price List'!C36,Sheet2!$A$2:$A$3000,0))</f>
        <v>ACTIVE-EIP</v>
      </c>
    </row>
    <row r="37" spans="1:16" ht="18" customHeight="1">
      <c r="A37" s="5"/>
      <c r="B37" s="5" t="s">
        <v>59</v>
      </c>
      <c r="C37" s="5" t="s">
        <v>74</v>
      </c>
      <c r="D37" s="5" t="s">
        <v>75</v>
      </c>
      <c r="E37" s="6">
        <v>26.229499999999998</v>
      </c>
      <c r="F37" s="5">
        <v>10</v>
      </c>
      <c r="G37" s="30" t="s">
        <v>1661</v>
      </c>
      <c r="H37" s="37">
        <f>INDEX(Sheet1!$H$3:$H$900,MATCH('Sept 2023 Price List'!C37,Sheet1!$C$3:$C$900,0))</f>
        <v>0</v>
      </c>
      <c r="I37" s="61">
        <v>26.229499999999998</v>
      </c>
      <c r="J37" s="61">
        <f>INDEX(Sheet2!$E$2:$E$3000,MATCH('Sept 2023 Price List'!C37,Sheet2!$A$2:$A$3000,0))</f>
        <v>26.229500000000002</v>
      </c>
      <c r="K37" s="14">
        <f t="shared" si="3"/>
        <v>1</v>
      </c>
      <c r="L37" s="14">
        <f>INDEX(Sheet2!$G$2:$G$3000,MATCH('Sept 2023 Price List'!C37,Sheet2!$A$2:$A$3000,0))</f>
        <v>10</v>
      </c>
      <c r="M37" s="14">
        <f t="shared" si="0"/>
        <v>1</v>
      </c>
      <c r="N37" s="14" t="str">
        <f>INDEX(Sheet2!$H$2:$H$3000,MATCH('Sept 2023 Price List'!C37,Sheet2!$A$2:$A$3000,0))</f>
        <v>30673372134133</v>
      </c>
      <c r="O37" s="14">
        <f t="shared" si="1"/>
        <v>1</v>
      </c>
      <c r="P37" s="14" t="str">
        <f>INDEX(Sheet2!$C$2:$C$3000,MATCH('Sept 2023 Price List'!C37,Sheet2!$A$2:$A$3000,0))</f>
        <v>ACTIVE-EIP</v>
      </c>
    </row>
    <row r="38" spans="1:16" ht="18" customHeight="1">
      <c r="A38" s="5"/>
      <c r="B38" s="5" t="s">
        <v>59</v>
      </c>
      <c r="C38" s="5" t="s">
        <v>76</v>
      </c>
      <c r="D38" s="5" t="s">
        <v>77</v>
      </c>
      <c r="E38" s="6">
        <v>345.89499999999998</v>
      </c>
      <c r="F38" s="5">
        <v>1</v>
      </c>
      <c r="G38" s="30" t="s">
        <v>1662</v>
      </c>
      <c r="H38" s="37">
        <f>INDEX(Sheet1!$H$3:$H$900,MATCH('Sept 2023 Price List'!C38,Sheet1!$C$3:$C$900,0))</f>
        <v>0</v>
      </c>
      <c r="I38" s="61">
        <v>345.89499999999998</v>
      </c>
      <c r="J38" s="61">
        <f>INDEX(Sheet2!$E$2:$E$3000,MATCH('Sept 2023 Price List'!C38,Sheet2!$A$2:$A$3000,0))</f>
        <v>345.89499999999998</v>
      </c>
      <c r="K38" s="14">
        <f t="shared" si="3"/>
        <v>1</v>
      </c>
      <c r="L38" s="14">
        <f>INDEX(Sheet2!$G$2:$G$3000,MATCH('Sept 2023 Price List'!C38,Sheet2!$A$2:$A$3000,0))</f>
        <v>1</v>
      </c>
      <c r="M38" s="14">
        <f t="shared" si="0"/>
        <v>1</v>
      </c>
      <c r="N38" s="14" t="str">
        <f>INDEX(Sheet2!$H$2:$H$3000,MATCH('Sept 2023 Price List'!C38,Sheet2!$A$2:$A$3000,0))</f>
        <v>673372134224</v>
      </c>
      <c r="O38" s="14">
        <f t="shared" si="1"/>
        <v>1</v>
      </c>
      <c r="P38" s="14" t="str">
        <f>INDEX(Sheet2!$C$2:$C$3000,MATCH('Sept 2023 Price List'!C38,Sheet2!$A$2:$A$3000,0))</f>
        <v>ACTIVE-EIP</v>
      </c>
    </row>
    <row r="39" spans="1:16" ht="18" customHeight="1">
      <c r="A39" s="5"/>
      <c r="B39" s="5" t="s">
        <v>59</v>
      </c>
      <c r="C39" s="5" t="s">
        <v>78</v>
      </c>
      <c r="D39" s="5" t="s">
        <v>79</v>
      </c>
      <c r="E39" s="6">
        <v>268.565</v>
      </c>
      <c r="F39" s="5">
        <v>1</v>
      </c>
      <c r="G39" s="30" t="s">
        <v>1663</v>
      </c>
      <c r="H39" s="37">
        <f>INDEX(Sheet1!$H$3:$H$900,MATCH('Sept 2023 Price List'!C39,Sheet1!$C$3:$C$900,0))</f>
        <v>0</v>
      </c>
      <c r="I39" s="61">
        <v>268.565</v>
      </c>
      <c r="J39" s="61">
        <f>INDEX(Sheet2!$E$2:$E$3000,MATCH('Sept 2023 Price List'!C39,Sheet2!$A$2:$A$3000,0))</f>
        <v>268.565</v>
      </c>
      <c r="K39" s="14">
        <f t="shared" si="3"/>
        <v>1</v>
      </c>
      <c r="L39" s="14">
        <f>INDEX(Sheet2!$G$2:$G$3000,MATCH('Sept 2023 Price List'!C39,Sheet2!$A$2:$A$3000,0))</f>
        <v>1</v>
      </c>
      <c r="M39" s="14">
        <f t="shared" si="0"/>
        <v>1</v>
      </c>
      <c r="N39" s="14" t="str">
        <f>INDEX(Sheet2!$H$2:$H$3000,MATCH('Sept 2023 Price List'!C39,Sheet2!$A$2:$A$3000,0))</f>
        <v>673372308670</v>
      </c>
      <c r="O39" s="14">
        <f t="shared" si="1"/>
        <v>1</v>
      </c>
      <c r="P39" s="14" t="str">
        <f>INDEX(Sheet2!$C$2:$C$3000,MATCH('Sept 2023 Price List'!C39,Sheet2!$A$2:$A$3000,0))</f>
        <v>ACTIVE-EIP</v>
      </c>
    </row>
    <row r="40" spans="1:16" ht="18" customHeight="1">
      <c r="A40" s="5"/>
      <c r="B40" s="5" t="s">
        <v>59</v>
      </c>
      <c r="C40" s="5" t="s">
        <v>80</v>
      </c>
      <c r="D40" s="5" t="s">
        <v>81</v>
      </c>
      <c r="E40" s="6">
        <v>138</v>
      </c>
      <c r="F40" s="5">
        <v>1</v>
      </c>
      <c r="G40" s="30" t="s">
        <v>1664</v>
      </c>
      <c r="H40" s="37">
        <f>INDEX(Sheet1!$H$3:$H$900,MATCH('Sept 2023 Price List'!C40,Sheet1!$C$3:$C$900,0))</f>
        <v>0</v>
      </c>
      <c r="I40" s="61">
        <v>138</v>
      </c>
      <c r="J40" s="61">
        <f>INDEX(Sheet2!$E$2:$E$3000,MATCH('Sept 2023 Price List'!C40,Sheet2!$A$2:$A$3000,0))</f>
        <v>138</v>
      </c>
      <c r="K40" s="14">
        <f t="shared" si="3"/>
        <v>1</v>
      </c>
      <c r="L40" s="14">
        <f>INDEX(Sheet2!$G$2:$G$3000,MATCH('Sept 2023 Price List'!C40,Sheet2!$A$2:$A$3000,0))</f>
        <v>1</v>
      </c>
      <c r="M40" s="14">
        <f t="shared" si="0"/>
        <v>1</v>
      </c>
      <c r="N40" s="14" t="str">
        <f>INDEX(Sheet2!$H$2:$H$3000,MATCH('Sept 2023 Price List'!C40,Sheet2!$A$2:$A$3000,0))</f>
        <v>673372308878</v>
      </c>
      <c r="O40" s="14">
        <f t="shared" si="1"/>
        <v>1</v>
      </c>
      <c r="P40" s="14" t="str">
        <f>INDEX(Sheet2!$C$2:$C$3000,MATCH('Sept 2023 Price List'!C40,Sheet2!$A$2:$A$3000,0))</f>
        <v>ACTIVE-EIP</v>
      </c>
    </row>
    <row r="41" spans="1:16" ht="18" customHeight="1">
      <c r="A41" s="5"/>
      <c r="B41" s="5" t="s">
        <v>59</v>
      </c>
      <c r="C41" s="5" t="s">
        <v>82</v>
      </c>
      <c r="D41" s="5" t="s">
        <v>83</v>
      </c>
      <c r="E41" s="6">
        <v>49.114999999999995</v>
      </c>
      <c r="F41" s="5">
        <v>10</v>
      </c>
      <c r="G41" s="30" t="s">
        <v>1665</v>
      </c>
      <c r="H41" s="37">
        <f>INDEX(Sheet1!$H$3:$H$900,MATCH('Sept 2023 Price List'!C41,Sheet1!$C$3:$C$900,0))</f>
        <v>0</v>
      </c>
      <c r="I41" s="61">
        <v>49.114999999999995</v>
      </c>
      <c r="J41" s="61">
        <f>INDEX(Sheet2!$E$2:$E$3000,MATCH('Sept 2023 Price List'!C41,Sheet2!$A$2:$A$3000,0))</f>
        <v>49.115000000000002</v>
      </c>
      <c r="K41" s="14">
        <f t="shared" si="3"/>
        <v>1</v>
      </c>
      <c r="L41" s="14">
        <f>INDEX(Sheet2!$G$2:$G$3000,MATCH('Sept 2023 Price List'!C41,Sheet2!$A$2:$A$3000,0))</f>
        <v>10</v>
      </c>
      <c r="M41" s="14">
        <f t="shared" si="0"/>
        <v>1</v>
      </c>
      <c r="N41" s="14" t="str">
        <f>INDEX(Sheet2!$H$2:$H$3000,MATCH('Sept 2023 Price List'!C41,Sheet2!$A$2:$A$3000,0))</f>
        <v>30673372182189</v>
      </c>
      <c r="O41" s="14">
        <f t="shared" si="1"/>
        <v>1</v>
      </c>
      <c r="P41" s="14" t="str">
        <f>INDEX(Sheet2!$C$2:$C$3000,MATCH('Sept 2023 Price List'!C41,Sheet2!$A$2:$A$3000,0))</f>
        <v>ACTIVE-EIP</v>
      </c>
    </row>
    <row r="42" spans="1:16" ht="18" customHeight="1">
      <c r="A42" s="5"/>
      <c r="B42" s="5" t="s">
        <v>59</v>
      </c>
      <c r="C42" s="5" t="s">
        <v>84</v>
      </c>
      <c r="D42" s="5" t="s">
        <v>85</v>
      </c>
      <c r="E42" s="6">
        <v>49.114999999999995</v>
      </c>
      <c r="F42" s="5">
        <v>10</v>
      </c>
      <c r="G42" s="30" t="s">
        <v>1666</v>
      </c>
      <c r="H42" s="37">
        <f>INDEX(Sheet1!$H$3:$H$900,MATCH('Sept 2023 Price List'!C42,Sheet1!$C$3:$C$900,0))</f>
        <v>0</v>
      </c>
      <c r="I42" s="61">
        <v>49.114999999999995</v>
      </c>
      <c r="J42" s="61">
        <f>INDEX(Sheet2!$E$2:$E$3000,MATCH('Sept 2023 Price List'!C42,Sheet2!$A$2:$A$3000,0))</f>
        <v>49.115000000000002</v>
      </c>
      <c r="K42" s="14">
        <f t="shared" si="3"/>
        <v>1</v>
      </c>
      <c r="L42" s="14">
        <f>INDEX(Sheet2!$G$2:$G$3000,MATCH('Sept 2023 Price List'!C42,Sheet2!$A$2:$A$3000,0))</f>
        <v>10</v>
      </c>
      <c r="M42" s="14">
        <f t="shared" si="0"/>
        <v>1</v>
      </c>
      <c r="N42" s="14" t="str">
        <f>INDEX(Sheet2!$H$2:$H$3000,MATCH('Sept 2023 Price List'!C42,Sheet2!$A$2:$A$3000,0))</f>
        <v>30673372182196</v>
      </c>
      <c r="O42" s="14">
        <f t="shared" si="1"/>
        <v>1</v>
      </c>
      <c r="P42" s="14" t="str">
        <f>INDEX(Sheet2!$C$2:$C$3000,MATCH('Sept 2023 Price List'!C42,Sheet2!$A$2:$A$3000,0))</f>
        <v>ACTIVE-EIP</v>
      </c>
    </row>
    <row r="43" spans="1:16" ht="18" customHeight="1">
      <c r="A43" s="5"/>
      <c r="B43" s="5" t="s">
        <v>59</v>
      </c>
      <c r="C43" s="5" t="s">
        <v>86</v>
      </c>
      <c r="D43" s="5" t="s">
        <v>87</v>
      </c>
      <c r="E43" s="6">
        <v>12.75</v>
      </c>
      <c r="F43" s="5">
        <v>10</v>
      </c>
      <c r="G43" s="30" t="s">
        <v>1667</v>
      </c>
      <c r="H43" s="37">
        <f>INDEX(Sheet1!$H$3:$H$900,MATCH('Sept 2023 Price List'!C43,Sheet1!$C$3:$C$900,0))</f>
        <v>0</v>
      </c>
      <c r="I43" s="61">
        <v>12.75</v>
      </c>
      <c r="J43" s="61">
        <f>INDEX(Sheet2!$E$2:$E$3000,MATCH('Sept 2023 Price List'!C43,Sheet2!$A$2:$A$3000,0))</f>
        <v>12.75</v>
      </c>
      <c r="K43" s="14">
        <f t="shared" si="3"/>
        <v>1</v>
      </c>
      <c r="L43" s="14">
        <f>INDEX(Sheet2!$G$2:$G$3000,MATCH('Sept 2023 Price List'!C43,Sheet2!$A$2:$A$3000,0))</f>
        <v>10</v>
      </c>
      <c r="M43" s="14">
        <f t="shared" si="0"/>
        <v>1</v>
      </c>
      <c r="N43" s="14" t="str">
        <f>INDEX(Sheet2!$H$2:$H$3000,MATCH('Sept 2023 Price List'!C43,Sheet2!$A$2:$A$3000,0))</f>
        <v>30673372405127</v>
      </c>
      <c r="O43" s="14">
        <f t="shared" si="1"/>
        <v>1</v>
      </c>
      <c r="P43" s="14" t="str">
        <f>INDEX(Sheet2!$C$2:$C$3000,MATCH('Sept 2023 Price List'!C43,Sheet2!$A$2:$A$3000,0))</f>
        <v>ACTIVE-EIP</v>
      </c>
    </row>
    <row r="44" spans="1:16" ht="18" customHeight="1">
      <c r="A44" s="5"/>
      <c r="B44" s="5" t="s">
        <v>59</v>
      </c>
      <c r="C44" s="5" t="s">
        <v>88</v>
      </c>
      <c r="D44" s="5" t="s">
        <v>89</v>
      </c>
      <c r="E44" s="6">
        <v>130.625</v>
      </c>
      <c r="F44" s="5">
        <v>1</v>
      </c>
      <c r="G44" s="30" t="s">
        <v>1668</v>
      </c>
      <c r="H44" s="37">
        <f>INDEX(Sheet1!$H$3:$H$900,MATCH('Sept 2023 Price List'!C44,Sheet1!$C$3:$C$900,0))</f>
        <v>0</v>
      </c>
      <c r="I44" s="61">
        <v>130.625</v>
      </c>
      <c r="J44" s="61">
        <f>INDEX(Sheet2!$E$2:$E$3000,MATCH('Sept 2023 Price List'!C44,Sheet2!$A$2:$A$3000,0))</f>
        <v>130.625</v>
      </c>
      <c r="K44" s="14">
        <f t="shared" si="3"/>
        <v>1</v>
      </c>
      <c r="L44" s="14">
        <f>INDEX(Sheet2!$G$2:$G$3000,MATCH('Sept 2023 Price List'!C44,Sheet2!$A$2:$A$3000,0))</f>
        <v>1</v>
      </c>
      <c r="M44" s="14">
        <f t="shared" si="0"/>
        <v>1</v>
      </c>
      <c r="N44" s="14" t="str">
        <f>INDEX(Sheet2!$H$2:$H$3000,MATCH('Sept 2023 Price List'!C44,Sheet2!$A$2:$A$3000,0))</f>
        <v>673372404945</v>
      </c>
      <c r="O44" s="14">
        <f t="shared" si="1"/>
        <v>1</v>
      </c>
      <c r="P44" s="14" t="str">
        <f>INDEX(Sheet2!$C$2:$C$3000,MATCH('Sept 2023 Price List'!C44,Sheet2!$A$2:$A$3000,0))</f>
        <v>ACTIVE-EIP</v>
      </c>
    </row>
    <row r="45" spans="1:16" ht="18" customHeight="1">
      <c r="A45" s="5"/>
      <c r="B45" s="5" t="s">
        <v>59</v>
      </c>
      <c r="C45" s="5" t="s">
        <v>90</v>
      </c>
      <c r="D45" s="5" t="s">
        <v>91</v>
      </c>
      <c r="E45" s="6">
        <v>178.69499999999999</v>
      </c>
      <c r="F45" s="5">
        <v>1</v>
      </c>
      <c r="G45" s="30" t="s">
        <v>1669</v>
      </c>
      <c r="H45" s="37">
        <f>INDEX(Sheet1!$H$3:$H$900,MATCH('Sept 2023 Price List'!C45,Sheet1!$C$3:$C$900,0))</f>
        <v>0</v>
      </c>
      <c r="I45" s="61">
        <v>178.69499999999999</v>
      </c>
      <c r="J45" s="61">
        <f>INDEX(Sheet2!$E$2:$E$3000,MATCH('Sept 2023 Price List'!C45,Sheet2!$A$2:$A$3000,0))</f>
        <v>178.69499999999999</v>
      </c>
      <c r="K45" s="14">
        <f t="shared" si="3"/>
        <v>1</v>
      </c>
      <c r="L45" s="14">
        <f>INDEX(Sheet2!$G$2:$G$3000,MATCH('Sept 2023 Price List'!C45,Sheet2!$A$2:$A$3000,0))</f>
        <v>1</v>
      </c>
      <c r="M45" s="14">
        <f t="shared" si="0"/>
        <v>1</v>
      </c>
      <c r="N45" s="14" t="str">
        <f>INDEX(Sheet2!$H$2:$H$3000,MATCH('Sept 2023 Price List'!C45,Sheet2!$A$2:$A$3000,0))</f>
        <v>673372404952</v>
      </c>
      <c r="O45" s="14">
        <f t="shared" si="1"/>
        <v>1</v>
      </c>
      <c r="P45" s="14" t="str">
        <f>INDEX(Sheet2!$C$2:$C$3000,MATCH('Sept 2023 Price List'!C45,Sheet2!$A$2:$A$3000,0))</f>
        <v>ACTIVE-EIP</v>
      </c>
    </row>
    <row r="46" spans="1:16" ht="18" customHeight="1">
      <c r="A46" s="5" t="s">
        <v>2585</v>
      </c>
      <c r="B46" s="5" t="s">
        <v>59</v>
      </c>
      <c r="C46" s="12" t="s">
        <v>2553</v>
      </c>
      <c r="D46" s="12" t="s">
        <v>2554</v>
      </c>
      <c r="E46" s="31">
        <v>21</v>
      </c>
      <c r="F46" s="5">
        <v>10</v>
      </c>
      <c r="G46" s="68" t="s">
        <v>2697</v>
      </c>
      <c r="H46" s="37">
        <f>INDEX(Sheet1!$H$3:$H$900,MATCH('Sept 2023 Price List'!C46,Sheet1!$C$3:$C$900,0))</f>
        <v>0</v>
      </c>
      <c r="I46" s="61">
        <v>21</v>
      </c>
      <c r="J46" s="61">
        <f>INDEX(Sheet2!$E$2:$E$3000,MATCH('Sept 2023 Price List'!C46,Sheet2!$A$2:$A$3000,0))</f>
        <v>21</v>
      </c>
      <c r="K46" s="14">
        <f t="shared" si="3"/>
        <v>1</v>
      </c>
      <c r="L46" s="14">
        <f>INDEX(Sheet2!$G$2:$G$3000,MATCH('Sept 2023 Price List'!C46,Sheet2!$A$2:$A$3000,0))</f>
        <v>10</v>
      </c>
      <c r="M46" s="14">
        <f t="shared" si="0"/>
        <v>1</v>
      </c>
      <c r="N46" s="14" t="str">
        <f>INDEX(Sheet2!$H$2:$H$3000,MATCH('Sept 2023 Price List'!C46,Sheet2!$A$2:$A$3000,0))</f>
        <v>30673372756472</v>
      </c>
      <c r="O46" s="14">
        <f t="shared" si="1"/>
        <v>1</v>
      </c>
      <c r="P46" s="14" t="str">
        <f>INDEX(Sheet2!$C$2:$C$3000,MATCH('Sept 2023 Price List'!C46,Sheet2!$A$2:$A$3000,0))</f>
        <v>ACTIVE-EIP</v>
      </c>
    </row>
    <row r="47" spans="1:16" ht="18" customHeight="1">
      <c r="A47" s="5" t="s">
        <v>2585</v>
      </c>
      <c r="B47" s="5" t="s">
        <v>59</v>
      </c>
      <c r="C47" s="5" t="s">
        <v>2569</v>
      </c>
      <c r="D47" s="5" t="s">
        <v>2618</v>
      </c>
      <c r="E47" s="31">
        <v>61.1</v>
      </c>
      <c r="F47" s="5">
        <v>2</v>
      </c>
      <c r="G47" s="68" t="s">
        <v>2698</v>
      </c>
      <c r="H47" s="37">
        <f>INDEX(Sheet1!$H$3:$H$900,MATCH('Sept 2023 Price List'!C47,Sheet1!$C$3:$C$900,0))</f>
        <v>0</v>
      </c>
      <c r="I47" s="61">
        <v>61.1</v>
      </c>
      <c r="J47" s="61">
        <f>INDEX(Sheet2!$E$2:$E$3000,MATCH('Sept 2023 Price List'!C47,Sheet2!$A$2:$A$3000,0))</f>
        <v>61.1</v>
      </c>
      <c r="K47" s="14">
        <f t="shared" si="3"/>
        <v>1</v>
      </c>
      <c r="L47" s="14">
        <f>INDEX(Sheet2!$G$2:$G$3000,MATCH('Sept 2023 Price List'!C47,Sheet2!$A$2:$A$3000,0))</f>
        <v>2</v>
      </c>
      <c r="M47" s="14">
        <f t="shared" si="0"/>
        <v>1</v>
      </c>
      <c r="N47" s="14" t="str">
        <f>INDEX(Sheet2!$H$2:$H$3000,MATCH('Sept 2023 Price List'!C47,Sheet2!$A$2:$A$3000,0))</f>
        <v>30673372756595</v>
      </c>
      <c r="O47" s="14">
        <f t="shared" si="1"/>
        <v>1</v>
      </c>
      <c r="P47" s="14" t="str">
        <f>INDEX(Sheet2!$C$2:$C$3000,MATCH('Sept 2023 Price List'!C47,Sheet2!$A$2:$A$3000,0))</f>
        <v>ACTIVE-EIP</v>
      </c>
    </row>
    <row r="48" spans="1:16" ht="18" customHeight="1">
      <c r="A48" s="5"/>
      <c r="B48" s="5" t="s">
        <v>59</v>
      </c>
      <c r="C48" s="5" t="s">
        <v>92</v>
      </c>
      <c r="D48" s="5" t="s">
        <v>93</v>
      </c>
      <c r="E48" s="6">
        <v>114.94999999999999</v>
      </c>
      <c r="F48" s="5">
        <v>1</v>
      </c>
      <c r="G48" s="30" t="s">
        <v>1670</v>
      </c>
      <c r="H48" s="37">
        <f>INDEX(Sheet1!$H$3:$H$900,MATCH('Sept 2023 Price List'!C48,Sheet1!$C$3:$C$900,0))</f>
        <v>0</v>
      </c>
      <c r="I48" s="61">
        <v>114.94999999999999</v>
      </c>
      <c r="J48" s="61">
        <f>INDEX(Sheet2!$E$2:$E$3000,MATCH('Sept 2023 Price List'!C48,Sheet2!$A$2:$A$3000,0))</f>
        <v>114.95</v>
      </c>
      <c r="K48" s="14">
        <f t="shared" si="3"/>
        <v>1</v>
      </c>
      <c r="L48" s="14">
        <f>INDEX(Sheet2!$G$2:$G$3000,MATCH('Sept 2023 Price List'!C48,Sheet2!$A$2:$A$3000,0))</f>
        <v>1</v>
      </c>
      <c r="M48" s="14">
        <f t="shared" si="0"/>
        <v>1</v>
      </c>
      <c r="N48" s="14" t="str">
        <f>INDEX(Sheet2!$H$2:$H$3000,MATCH('Sept 2023 Price List'!C48,Sheet2!$A$2:$A$3000,0))</f>
        <v>673372119092</v>
      </c>
      <c r="O48" s="14">
        <f t="shared" si="1"/>
        <v>1</v>
      </c>
      <c r="P48" s="14" t="str">
        <f>INDEX(Sheet2!$C$2:$C$3000,MATCH('Sept 2023 Price List'!C48,Sheet2!$A$2:$A$3000,0))</f>
        <v>ACTIVE-EIP</v>
      </c>
    </row>
    <row r="49" spans="1:16" ht="18" customHeight="1">
      <c r="A49" s="5"/>
      <c r="B49" s="5" t="s">
        <v>59</v>
      </c>
      <c r="C49" s="5" t="s">
        <v>94</v>
      </c>
      <c r="D49" s="5" t="s">
        <v>95</v>
      </c>
      <c r="E49" s="6">
        <v>38.769500000000001</v>
      </c>
      <c r="F49" s="5">
        <v>10</v>
      </c>
      <c r="G49" s="30" t="s">
        <v>1671</v>
      </c>
      <c r="H49" s="37">
        <f>INDEX(Sheet1!$H$3:$H$900,MATCH('Sept 2023 Price List'!C49,Sheet1!$C$3:$C$900,0))</f>
        <v>0</v>
      </c>
      <c r="I49" s="61">
        <v>38.769500000000001</v>
      </c>
      <c r="J49" s="61">
        <f>INDEX(Sheet2!$E$2:$E$3000,MATCH('Sept 2023 Price List'!C49,Sheet2!$A$2:$A$3000,0))</f>
        <v>38.769500000000001</v>
      </c>
      <c r="K49" s="14">
        <f t="shared" si="3"/>
        <v>1</v>
      </c>
      <c r="L49" s="14">
        <f>INDEX(Sheet2!$G$2:$G$3000,MATCH('Sept 2023 Price List'!C49,Sheet2!$A$2:$A$3000,0))</f>
        <v>10</v>
      </c>
      <c r="M49" s="14">
        <f t="shared" si="0"/>
        <v>1</v>
      </c>
      <c r="N49" s="14" t="str">
        <f>INDEX(Sheet2!$H$2:$H$3000,MATCH('Sept 2023 Price List'!C49,Sheet2!$A$2:$A$3000,0))</f>
        <v>30673372132306</v>
      </c>
      <c r="O49" s="14">
        <f t="shared" si="1"/>
        <v>1</v>
      </c>
      <c r="P49" s="14" t="str">
        <f>INDEX(Sheet2!$C$2:$C$3000,MATCH('Sept 2023 Price List'!C49,Sheet2!$A$2:$A$3000,0))</f>
        <v>ACTIVE-EIP</v>
      </c>
    </row>
    <row r="50" spans="1:16" ht="18" customHeight="1">
      <c r="A50" s="5"/>
      <c r="B50" s="5" t="s">
        <v>59</v>
      </c>
      <c r="C50" s="5" t="s">
        <v>96</v>
      </c>
      <c r="D50" s="5" t="s">
        <v>97</v>
      </c>
      <c r="E50" s="6">
        <v>23.35575</v>
      </c>
      <c r="F50" s="5">
        <v>10</v>
      </c>
      <c r="G50" s="30" t="s">
        <v>1672</v>
      </c>
      <c r="H50" s="37">
        <f>INDEX(Sheet1!$H$3:$H$900,MATCH('Sept 2023 Price List'!C50,Sheet1!$C$3:$C$900,0))</f>
        <v>0</v>
      </c>
      <c r="I50" s="61">
        <v>23.35575</v>
      </c>
      <c r="J50" s="61">
        <f>INDEX(Sheet2!$E$2:$E$3000,MATCH('Sept 2023 Price List'!C50,Sheet2!$A$2:$A$3000,0))</f>
        <v>23.355799999999999</v>
      </c>
      <c r="K50" s="14">
        <f t="shared" si="3"/>
        <v>1</v>
      </c>
      <c r="L50" s="14">
        <f>INDEX(Sheet2!$G$2:$G$3000,MATCH('Sept 2023 Price List'!C50,Sheet2!$A$2:$A$3000,0))</f>
        <v>10</v>
      </c>
      <c r="M50" s="14">
        <f t="shared" si="0"/>
        <v>1</v>
      </c>
      <c r="N50" s="14" t="str">
        <f>INDEX(Sheet2!$H$2:$H$3000,MATCH('Sept 2023 Price List'!C50,Sheet2!$A$2:$A$3000,0))</f>
        <v>30673372118201</v>
      </c>
      <c r="O50" s="14">
        <f t="shared" si="1"/>
        <v>1</v>
      </c>
      <c r="P50" s="14" t="str">
        <f>INDEX(Sheet2!$C$2:$C$3000,MATCH('Sept 2023 Price List'!C50,Sheet2!$A$2:$A$3000,0))</f>
        <v>ACTIVE-EIP</v>
      </c>
    </row>
    <row r="51" spans="1:16" ht="18" customHeight="1">
      <c r="A51" s="5"/>
      <c r="B51" s="5" t="s">
        <v>59</v>
      </c>
      <c r="C51" s="5" t="s">
        <v>98</v>
      </c>
      <c r="D51" s="5" t="s">
        <v>2449</v>
      </c>
      <c r="E51" s="6">
        <v>22.519749999999998</v>
      </c>
      <c r="F51" s="5">
        <v>10</v>
      </c>
      <c r="G51" s="30" t="s">
        <v>1673</v>
      </c>
      <c r="H51" s="37">
        <f>INDEX(Sheet1!$H$3:$H$900,MATCH('Sept 2023 Price List'!C51,Sheet1!$C$3:$C$900,0))</f>
        <v>0</v>
      </c>
      <c r="I51" s="61">
        <v>22.519749999999998</v>
      </c>
      <c r="J51" s="61">
        <f>INDEX(Sheet2!$E$2:$E$3000,MATCH('Sept 2023 Price List'!C51,Sheet2!$A$2:$A$3000,0))</f>
        <v>22.5198</v>
      </c>
      <c r="K51" s="14">
        <f t="shared" si="3"/>
        <v>1</v>
      </c>
      <c r="L51" s="14">
        <f>INDEX(Sheet2!$G$2:$G$3000,MATCH('Sept 2023 Price List'!C51,Sheet2!$A$2:$A$3000,0))</f>
        <v>10</v>
      </c>
      <c r="M51" s="14">
        <f t="shared" si="0"/>
        <v>1</v>
      </c>
      <c r="N51" s="14" t="str">
        <f>INDEX(Sheet2!$H$2:$H$3000,MATCH('Sept 2023 Price List'!C51,Sheet2!$A$2:$A$3000,0))</f>
        <v>30673372118218</v>
      </c>
      <c r="O51" s="14">
        <f t="shared" si="1"/>
        <v>1</v>
      </c>
      <c r="P51" s="14" t="str">
        <f>INDEX(Sheet2!$C$2:$C$3000,MATCH('Sept 2023 Price List'!C51,Sheet2!$A$2:$A$3000,0))</f>
        <v>ACTIVE-EIP</v>
      </c>
    </row>
    <row r="52" spans="1:16" ht="18" customHeight="1">
      <c r="A52" s="5"/>
      <c r="B52" s="5" t="s">
        <v>59</v>
      </c>
      <c r="C52" s="5" t="s">
        <v>99</v>
      </c>
      <c r="D52" s="5" t="s">
        <v>100</v>
      </c>
      <c r="E52" s="6">
        <v>18.182999999999996</v>
      </c>
      <c r="F52" s="5">
        <v>10</v>
      </c>
      <c r="G52" s="30" t="s">
        <v>1674</v>
      </c>
      <c r="H52" s="37">
        <f>INDEX(Sheet1!$H$3:$H$900,MATCH('Sept 2023 Price List'!C52,Sheet1!$C$3:$C$900,0))</f>
        <v>0</v>
      </c>
      <c r="I52" s="61">
        <v>18.182999999999996</v>
      </c>
      <c r="J52" s="61">
        <f>INDEX(Sheet2!$E$2:$E$3000,MATCH('Sept 2023 Price List'!C52,Sheet2!$A$2:$A$3000,0))</f>
        <v>18.183</v>
      </c>
      <c r="K52" s="14">
        <f t="shared" si="3"/>
        <v>1</v>
      </c>
      <c r="L52" s="14">
        <f>INDEX(Sheet2!$G$2:$G$3000,MATCH('Sept 2023 Price List'!C52,Sheet2!$A$2:$A$3000,0))</f>
        <v>10</v>
      </c>
      <c r="M52" s="14">
        <f t="shared" si="0"/>
        <v>1</v>
      </c>
      <c r="N52" s="14" t="str">
        <f>INDEX(Sheet2!$H$2:$H$3000,MATCH('Sept 2023 Price List'!C52,Sheet2!$A$2:$A$3000,0))</f>
        <v>30673372118225</v>
      </c>
      <c r="O52" s="14">
        <f t="shared" si="1"/>
        <v>1</v>
      </c>
      <c r="P52" s="14" t="str">
        <f>INDEX(Sheet2!$C$2:$C$3000,MATCH('Sept 2023 Price List'!C52,Sheet2!$A$2:$A$3000,0))</f>
        <v>ACTIVE-EIP</v>
      </c>
    </row>
    <row r="53" spans="1:16" ht="18" customHeight="1">
      <c r="A53" s="5"/>
      <c r="B53" s="5" t="s">
        <v>59</v>
      </c>
      <c r="C53" s="5" t="s">
        <v>101</v>
      </c>
      <c r="D53" s="5" t="s">
        <v>2412</v>
      </c>
      <c r="E53" s="6">
        <v>22.049499999999998</v>
      </c>
      <c r="F53" s="5">
        <v>10</v>
      </c>
      <c r="G53" s="30" t="s">
        <v>1675</v>
      </c>
      <c r="H53" s="37">
        <f>INDEX(Sheet1!$H$3:$H$900,MATCH('Sept 2023 Price List'!C53,Sheet1!$C$3:$C$900,0))</f>
        <v>0</v>
      </c>
      <c r="I53" s="61">
        <v>22.049499999999998</v>
      </c>
      <c r="J53" s="61">
        <f>INDEX(Sheet2!$E$2:$E$3000,MATCH('Sept 2023 Price List'!C53,Sheet2!$A$2:$A$3000,0))</f>
        <v>22.049499999999998</v>
      </c>
      <c r="K53" s="14">
        <f t="shared" si="3"/>
        <v>1</v>
      </c>
      <c r="L53" s="14">
        <f>INDEX(Sheet2!$G$2:$G$3000,MATCH('Sept 2023 Price List'!C53,Sheet2!$A$2:$A$3000,0))</f>
        <v>10</v>
      </c>
      <c r="M53" s="14">
        <f t="shared" si="0"/>
        <v>1</v>
      </c>
      <c r="N53" s="14" t="str">
        <f>INDEX(Sheet2!$H$2:$H$3000,MATCH('Sept 2023 Price List'!C53,Sheet2!$A$2:$A$3000,0))</f>
        <v>30673372118232</v>
      </c>
      <c r="O53" s="14">
        <f t="shared" si="1"/>
        <v>1</v>
      </c>
      <c r="P53" s="14" t="str">
        <f>INDEX(Sheet2!$C$2:$C$3000,MATCH('Sept 2023 Price List'!C53,Sheet2!$A$2:$A$3000,0))</f>
        <v>ACTIVE-EIP</v>
      </c>
    </row>
    <row r="54" spans="1:16" ht="18" customHeight="1">
      <c r="A54" s="5"/>
      <c r="B54" s="5" t="s">
        <v>59</v>
      </c>
      <c r="C54" s="5" t="s">
        <v>102</v>
      </c>
      <c r="D54" s="5" t="s">
        <v>103</v>
      </c>
      <c r="E54" s="6">
        <v>30.409499999999998</v>
      </c>
      <c r="F54" s="5">
        <v>10</v>
      </c>
      <c r="G54" s="30" t="s">
        <v>1676</v>
      </c>
      <c r="H54" s="37">
        <f>INDEX(Sheet1!$H$3:$H$900,MATCH('Sept 2023 Price List'!C54,Sheet1!$C$3:$C$900,0))</f>
        <v>0</v>
      </c>
      <c r="I54" s="61">
        <v>30.409499999999998</v>
      </c>
      <c r="J54" s="61">
        <f>INDEX(Sheet2!$E$2:$E$3000,MATCH('Sept 2023 Price List'!C54,Sheet2!$A$2:$A$3000,0))</f>
        <v>30.409500000000001</v>
      </c>
      <c r="K54" s="14">
        <f t="shared" si="3"/>
        <v>1</v>
      </c>
      <c r="L54" s="14">
        <f>INDEX(Sheet2!$G$2:$G$3000,MATCH('Sept 2023 Price List'!C54,Sheet2!$A$2:$A$3000,0))</f>
        <v>10</v>
      </c>
      <c r="M54" s="14">
        <f t="shared" si="0"/>
        <v>1</v>
      </c>
      <c r="N54" s="14" t="str">
        <f>INDEX(Sheet2!$H$2:$H$3000,MATCH('Sept 2023 Price List'!C54,Sheet2!$A$2:$A$3000,0))</f>
        <v>30673372118249</v>
      </c>
      <c r="O54" s="14">
        <f t="shared" si="1"/>
        <v>1</v>
      </c>
      <c r="P54" s="14" t="str">
        <f>INDEX(Sheet2!$C$2:$C$3000,MATCH('Sept 2023 Price List'!C54,Sheet2!$A$2:$A$3000,0))</f>
        <v>ACTIVE-EIP</v>
      </c>
    </row>
    <row r="55" spans="1:16" ht="18" customHeight="1">
      <c r="A55" s="5"/>
      <c r="B55" s="5" t="s">
        <v>59</v>
      </c>
      <c r="C55" s="5" t="s">
        <v>104</v>
      </c>
      <c r="D55" s="5" t="s">
        <v>2413</v>
      </c>
      <c r="E55" s="6">
        <v>24.452999999999996</v>
      </c>
      <c r="F55" s="5">
        <v>10</v>
      </c>
      <c r="G55" s="30" t="s">
        <v>1677</v>
      </c>
      <c r="H55" s="37">
        <f>INDEX(Sheet1!$H$3:$H$900,MATCH('Sept 2023 Price List'!C55,Sheet1!$C$3:$C$900,0))</f>
        <v>0</v>
      </c>
      <c r="I55" s="61">
        <v>24.452999999999996</v>
      </c>
      <c r="J55" s="61">
        <f>INDEX(Sheet2!$E$2:$E$3000,MATCH('Sept 2023 Price List'!C55,Sheet2!$A$2:$A$3000,0))</f>
        <v>24.452999999999999</v>
      </c>
      <c r="K55" s="14">
        <f t="shared" si="3"/>
        <v>1</v>
      </c>
      <c r="L55" s="14">
        <f>INDEX(Sheet2!$G$2:$G$3000,MATCH('Sept 2023 Price List'!C55,Sheet2!$A$2:$A$3000,0))</f>
        <v>10</v>
      </c>
      <c r="M55" s="14">
        <f t="shared" si="0"/>
        <v>1</v>
      </c>
      <c r="N55" s="14" t="str">
        <f>INDEX(Sheet2!$H$2:$H$3000,MATCH('Sept 2023 Price List'!C55,Sheet2!$A$2:$A$3000,0))</f>
        <v>30673372168077</v>
      </c>
      <c r="O55" s="14">
        <f t="shared" si="1"/>
        <v>1</v>
      </c>
      <c r="P55" s="14" t="str">
        <f>INDEX(Sheet2!$C$2:$C$3000,MATCH('Sept 2023 Price List'!C55,Sheet2!$A$2:$A$3000,0))</f>
        <v>ACTIVE-EIP</v>
      </c>
    </row>
    <row r="56" spans="1:16" ht="18" customHeight="1">
      <c r="A56" s="5" t="s">
        <v>2585</v>
      </c>
      <c r="B56" s="5" t="s">
        <v>59</v>
      </c>
      <c r="C56" s="5" t="s">
        <v>2571</v>
      </c>
      <c r="D56" s="5" t="s">
        <v>2603</v>
      </c>
      <c r="E56" s="31">
        <v>31.9</v>
      </c>
      <c r="F56" s="5">
        <v>10</v>
      </c>
      <c r="G56" s="68" t="s">
        <v>2699</v>
      </c>
      <c r="H56" s="37">
        <f>INDEX(Sheet1!$H$3:$H$900,MATCH('Sept 2023 Price List'!C56,Sheet1!$C$3:$C$900,0))</f>
        <v>0</v>
      </c>
      <c r="I56" s="61">
        <v>31.9</v>
      </c>
      <c r="J56" s="61">
        <f>INDEX(Sheet2!$E$2:$E$3000,MATCH('Sept 2023 Price List'!C56,Sheet2!$A$2:$A$3000,0))</f>
        <v>31.9</v>
      </c>
      <c r="K56" s="14">
        <f t="shared" si="3"/>
        <v>1</v>
      </c>
      <c r="L56" s="14">
        <f>INDEX(Sheet2!$G$2:$G$3000,MATCH('Sept 2023 Price List'!C56,Sheet2!$A$2:$A$3000,0))</f>
        <v>10</v>
      </c>
      <c r="M56" s="14">
        <f t="shared" si="0"/>
        <v>1</v>
      </c>
      <c r="N56" s="14" t="str">
        <f>INDEX(Sheet2!$H$2:$H$3000,MATCH('Sept 2023 Price List'!C56,Sheet2!$A$2:$A$3000,0))</f>
        <v>30673372752504</v>
      </c>
      <c r="O56" s="14">
        <f t="shared" si="1"/>
        <v>1</v>
      </c>
      <c r="P56" s="14" t="str">
        <f>INDEX(Sheet2!$C$2:$C$3000,MATCH('Sept 2023 Price List'!C56,Sheet2!$A$2:$A$3000,0))</f>
        <v>ACTIVE-EIP</v>
      </c>
    </row>
    <row r="57" spans="1:16" ht="18" customHeight="1">
      <c r="A57" s="5" t="s">
        <v>2585</v>
      </c>
      <c r="B57" s="5" t="s">
        <v>59</v>
      </c>
      <c r="C57" s="5" t="s">
        <v>2572</v>
      </c>
      <c r="D57" s="5" t="s">
        <v>2602</v>
      </c>
      <c r="E57" s="31">
        <v>34.65</v>
      </c>
      <c r="F57" s="5">
        <v>10</v>
      </c>
      <c r="G57" s="68" t="s">
        <v>2700</v>
      </c>
      <c r="H57" s="37">
        <f>INDEX(Sheet1!$H$3:$H$900,MATCH('Sept 2023 Price List'!C57,Sheet1!$C$3:$C$900,0))</f>
        <v>0</v>
      </c>
      <c r="I57" s="61">
        <v>34.65</v>
      </c>
      <c r="J57" s="61">
        <f>INDEX(Sheet2!$E$2:$E$3000,MATCH('Sept 2023 Price List'!C57,Sheet2!$A$2:$A$3000,0))</f>
        <v>34.65</v>
      </c>
      <c r="K57" s="14">
        <f t="shared" si="3"/>
        <v>1</v>
      </c>
      <c r="L57" s="14">
        <f>INDEX(Sheet2!$G$2:$G$3000,MATCH('Sept 2023 Price List'!C57,Sheet2!$A$2:$A$3000,0))</f>
        <v>10</v>
      </c>
      <c r="M57" s="14">
        <f t="shared" si="0"/>
        <v>1</v>
      </c>
      <c r="N57" s="14" t="str">
        <f>INDEX(Sheet2!$H$2:$H$3000,MATCH('Sept 2023 Price List'!C57,Sheet2!$A$2:$A$3000,0))</f>
        <v>30673372752511</v>
      </c>
      <c r="O57" s="14">
        <f t="shared" si="1"/>
        <v>1</v>
      </c>
      <c r="P57" s="14" t="str">
        <f>INDEX(Sheet2!$C$2:$C$3000,MATCH('Sept 2023 Price List'!C57,Sheet2!$A$2:$A$3000,0))</f>
        <v>ACTIVE-EIP</v>
      </c>
    </row>
    <row r="58" spans="1:16" ht="18" customHeight="1">
      <c r="A58" s="5"/>
      <c r="B58" s="5" t="s">
        <v>59</v>
      </c>
      <c r="C58" s="5" t="s">
        <v>105</v>
      </c>
      <c r="D58" s="5" t="s">
        <v>106</v>
      </c>
      <c r="E58" s="6">
        <v>63.744999999999997</v>
      </c>
      <c r="F58" s="5">
        <v>10</v>
      </c>
      <c r="G58" s="30" t="s">
        <v>1678</v>
      </c>
      <c r="H58" s="37">
        <f>INDEX(Sheet1!$H$3:$H$900,MATCH('Sept 2023 Price List'!C58,Sheet1!$C$3:$C$900,0))</f>
        <v>0</v>
      </c>
      <c r="I58" s="61">
        <v>63.744999999999997</v>
      </c>
      <c r="J58" s="61">
        <f>INDEX(Sheet2!$E$2:$E$3000,MATCH('Sept 2023 Price List'!C58,Sheet2!$A$2:$A$3000,0))</f>
        <v>63.744999999999997</v>
      </c>
      <c r="K58" s="14">
        <f t="shared" si="3"/>
        <v>1</v>
      </c>
      <c r="L58" s="14">
        <f>INDEX(Sheet2!$G$2:$G$3000,MATCH('Sept 2023 Price List'!C58,Sheet2!$A$2:$A$3000,0))</f>
        <v>10</v>
      </c>
      <c r="M58" s="14">
        <f t="shared" si="0"/>
        <v>1</v>
      </c>
      <c r="N58" s="14" t="str">
        <f>INDEX(Sheet2!$H$2:$H$3000,MATCH('Sept 2023 Price List'!C58,Sheet2!$A$2:$A$3000,0))</f>
        <v>30673372309487</v>
      </c>
      <c r="O58" s="14">
        <f t="shared" si="1"/>
        <v>1</v>
      </c>
      <c r="P58" s="14" t="str">
        <f>INDEX(Sheet2!$C$2:$C$3000,MATCH('Sept 2023 Price List'!C58,Sheet2!$A$2:$A$3000,0))</f>
        <v>ACTIVE-EIP</v>
      </c>
    </row>
    <row r="59" spans="1:16" ht="18" customHeight="1">
      <c r="A59" s="5"/>
      <c r="B59" s="5" t="s">
        <v>59</v>
      </c>
      <c r="C59" s="5" t="s">
        <v>107</v>
      </c>
      <c r="D59" s="5" t="s">
        <v>108</v>
      </c>
      <c r="E59" s="6">
        <v>35.53</v>
      </c>
      <c r="F59" s="5">
        <v>10</v>
      </c>
      <c r="G59" s="30" t="s">
        <v>1679</v>
      </c>
      <c r="H59" s="37">
        <f>INDEX(Sheet1!$H$3:$H$900,MATCH('Sept 2023 Price List'!C59,Sheet1!$C$3:$C$900,0))</f>
        <v>0</v>
      </c>
      <c r="I59" s="61">
        <v>35.53</v>
      </c>
      <c r="J59" s="61">
        <f>INDEX(Sheet2!$E$2:$E$3000,MATCH('Sept 2023 Price List'!C59,Sheet2!$A$2:$A$3000,0))</f>
        <v>35.53</v>
      </c>
      <c r="K59" s="14">
        <f t="shared" si="3"/>
        <v>1</v>
      </c>
      <c r="L59" s="14">
        <f>INDEX(Sheet2!$G$2:$G$3000,MATCH('Sept 2023 Price List'!C59,Sheet2!$A$2:$A$3000,0))</f>
        <v>10</v>
      </c>
      <c r="M59" s="14">
        <f t="shared" si="0"/>
        <v>1</v>
      </c>
      <c r="N59" s="14" t="str">
        <f>INDEX(Sheet2!$H$2:$H$3000,MATCH('Sept 2023 Price List'!C59,Sheet2!$A$2:$A$3000,0))</f>
        <v>30673372118270</v>
      </c>
      <c r="O59" s="14">
        <f t="shared" si="1"/>
        <v>1</v>
      </c>
      <c r="P59" s="14" t="str">
        <f>INDEX(Sheet2!$C$2:$C$3000,MATCH('Sept 2023 Price List'!C59,Sheet2!$A$2:$A$3000,0))</f>
        <v>ACTIVE-EIP</v>
      </c>
    </row>
    <row r="60" spans="1:16" ht="18" customHeight="1">
      <c r="A60" s="5"/>
      <c r="B60" s="5" t="s">
        <v>59</v>
      </c>
      <c r="C60" s="5" t="s">
        <v>109</v>
      </c>
      <c r="D60" s="5" t="s">
        <v>110</v>
      </c>
      <c r="E60" s="6">
        <v>42.113499999999995</v>
      </c>
      <c r="F60" s="5">
        <v>10</v>
      </c>
      <c r="G60" s="30" t="s">
        <v>1680</v>
      </c>
      <c r="H60" s="37">
        <f>INDEX(Sheet1!$H$3:$H$900,MATCH('Sept 2023 Price List'!C60,Sheet1!$C$3:$C$900,0))</f>
        <v>0</v>
      </c>
      <c r="I60" s="61">
        <v>42.113499999999995</v>
      </c>
      <c r="J60" s="61">
        <f>INDEX(Sheet2!$E$2:$E$3000,MATCH('Sept 2023 Price List'!C60,Sheet2!$A$2:$A$3000,0))</f>
        <v>42.113500000000002</v>
      </c>
      <c r="K60" s="14">
        <f t="shared" si="3"/>
        <v>1</v>
      </c>
      <c r="L60" s="14">
        <f>INDEX(Sheet2!$G$2:$G$3000,MATCH('Sept 2023 Price List'!C60,Sheet2!$A$2:$A$3000,0))</f>
        <v>10</v>
      </c>
      <c r="M60" s="14">
        <f t="shared" si="0"/>
        <v>1</v>
      </c>
      <c r="N60" s="14" t="str">
        <f>INDEX(Sheet2!$H$2:$H$3000,MATCH('Sept 2023 Price List'!C60,Sheet2!$A$2:$A$3000,0))</f>
        <v>30673372118287</v>
      </c>
      <c r="O60" s="14">
        <f t="shared" si="1"/>
        <v>1</v>
      </c>
      <c r="P60" s="14" t="str">
        <f>INDEX(Sheet2!$C$2:$C$3000,MATCH('Sept 2023 Price List'!C60,Sheet2!$A$2:$A$3000,0))</f>
        <v>ACTIVE-EIP</v>
      </c>
    </row>
    <row r="61" spans="1:16" ht="18" customHeight="1">
      <c r="A61" s="5"/>
      <c r="B61" s="5" t="s">
        <v>59</v>
      </c>
      <c r="C61" s="5" t="s">
        <v>113</v>
      </c>
      <c r="D61" s="5" t="s">
        <v>114</v>
      </c>
      <c r="E61" s="6">
        <v>15.9885</v>
      </c>
      <c r="F61" s="5">
        <v>10</v>
      </c>
      <c r="G61" s="30" t="s">
        <v>1681</v>
      </c>
      <c r="H61" s="37">
        <f>INDEX(Sheet1!$H$3:$H$900,MATCH('Sept 2023 Price List'!C61,Sheet1!$C$3:$C$900,0))</f>
        <v>0</v>
      </c>
      <c r="I61" s="61">
        <v>15.9885</v>
      </c>
      <c r="J61" s="61">
        <f>INDEX(Sheet2!$E$2:$E$3000,MATCH('Sept 2023 Price List'!C61,Sheet2!$A$2:$A$3000,0))</f>
        <v>15.9885</v>
      </c>
      <c r="K61" s="14">
        <f t="shared" si="3"/>
        <v>1</v>
      </c>
      <c r="L61" s="14">
        <f>INDEX(Sheet2!$G$2:$G$3000,MATCH('Sept 2023 Price List'!C61,Sheet2!$A$2:$A$3000,0))</f>
        <v>10</v>
      </c>
      <c r="M61" s="14">
        <f t="shared" si="0"/>
        <v>1</v>
      </c>
      <c r="N61" s="14" t="str">
        <f>INDEX(Sheet2!$H$2:$H$3000,MATCH('Sept 2023 Price List'!C61,Sheet2!$A$2:$A$3000,0))</f>
        <v>30673372118348</v>
      </c>
      <c r="O61" s="14">
        <f t="shared" si="1"/>
        <v>1</v>
      </c>
      <c r="P61" s="14" t="str">
        <f>INDEX(Sheet2!$C$2:$C$3000,MATCH('Sept 2023 Price List'!C61,Sheet2!$A$2:$A$3000,0))</f>
        <v>ACTIVE-EIP</v>
      </c>
    </row>
    <row r="62" spans="1:16" ht="18" customHeight="1">
      <c r="A62" s="5"/>
      <c r="B62" s="5" t="s">
        <v>59</v>
      </c>
      <c r="C62" s="5" t="s">
        <v>115</v>
      </c>
      <c r="D62" s="5" t="s">
        <v>116</v>
      </c>
      <c r="E62" s="6">
        <v>15.9885</v>
      </c>
      <c r="F62" s="5">
        <v>10</v>
      </c>
      <c r="G62" s="30" t="s">
        <v>1682</v>
      </c>
      <c r="H62" s="37">
        <f>INDEX(Sheet1!$H$3:$H$900,MATCH('Sept 2023 Price List'!C62,Sheet1!$C$3:$C$900,0))</f>
        <v>0</v>
      </c>
      <c r="I62" s="61">
        <v>15.9885</v>
      </c>
      <c r="J62" s="61">
        <f>INDEX(Sheet2!$E$2:$E$3000,MATCH('Sept 2023 Price List'!C62,Sheet2!$A$2:$A$3000,0))</f>
        <v>15.9885</v>
      </c>
      <c r="K62" s="14">
        <f t="shared" si="3"/>
        <v>1</v>
      </c>
      <c r="L62" s="14">
        <f>INDEX(Sheet2!$G$2:$G$3000,MATCH('Sept 2023 Price List'!C62,Sheet2!$A$2:$A$3000,0))</f>
        <v>10</v>
      </c>
      <c r="M62" s="14">
        <f t="shared" si="0"/>
        <v>1</v>
      </c>
      <c r="N62" s="14" t="str">
        <f>INDEX(Sheet2!$H$2:$H$3000,MATCH('Sept 2023 Price List'!C62,Sheet2!$A$2:$A$3000,0))</f>
        <v>30673372118355</v>
      </c>
      <c r="O62" s="14">
        <f t="shared" si="1"/>
        <v>1</v>
      </c>
      <c r="P62" s="14" t="str">
        <f>INDEX(Sheet2!$C$2:$C$3000,MATCH('Sept 2023 Price List'!C62,Sheet2!$A$2:$A$3000,0))</f>
        <v>ACTIVE-EIP</v>
      </c>
    </row>
    <row r="63" spans="1:16" ht="18" customHeight="1">
      <c r="A63" s="5"/>
      <c r="B63" s="5" t="s">
        <v>59</v>
      </c>
      <c r="C63" s="5" t="s">
        <v>117</v>
      </c>
      <c r="D63" s="5" t="s">
        <v>118</v>
      </c>
      <c r="E63" s="6">
        <v>16.56325</v>
      </c>
      <c r="F63" s="5">
        <v>10</v>
      </c>
      <c r="G63" s="30" t="s">
        <v>1683</v>
      </c>
      <c r="H63" s="37">
        <f>INDEX(Sheet1!$H$3:$H$900,MATCH('Sept 2023 Price List'!C63,Sheet1!$C$3:$C$900,0))</f>
        <v>0</v>
      </c>
      <c r="I63" s="61">
        <v>16.56325</v>
      </c>
      <c r="J63" s="61">
        <f>INDEX(Sheet2!$E$2:$E$3000,MATCH('Sept 2023 Price List'!C63,Sheet2!$A$2:$A$3000,0))</f>
        <v>16.563300000000002</v>
      </c>
      <c r="K63" s="14">
        <f t="shared" si="3"/>
        <v>1</v>
      </c>
      <c r="L63" s="14">
        <f>INDEX(Sheet2!$G$2:$G$3000,MATCH('Sept 2023 Price List'!C63,Sheet2!$A$2:$A$3000,0))</f>
        <v>10</v>
      </c>
      <c r="M63" s="14">
        <f t="shared" si="0"/>
        <v>1</v>
      </c>
      <c r="N63" s="14" t="str">
        <f>INDEX(Sheet2!$H$2:$H$3000,MATCH('Sept 2023 Price List'!C63,Sheet2!$A$2:$A$3000,0))</f>
        <v>30673372116757</v>
      </c>
      <c r="O63" s="14">
        <f t="shared" si="1"/>
        <v>1</v>
      </c>
      <c r="P63" s="14" t="str">
        <f>INDEX(Sheet2!$C$2:$C$3000,MATCH('Sept 2023 Price List'!C63,Sheet2!$A$2:$A$3000,0))</f>
        <v>ACTIVE-EIP</v>
      </c>
    </row>
    <row r="64" spans="1:16" ht="18" customHeight="1">
      <c r="A64" s="5"/>
      <c r="B64" s="5" t="s">
        <v>59</v>
      </c>
      <c r="C64" s="5" t="s">
        <v>119</v>
      </c>
      <c r="D64" s="5" t="s">
        <v>120</v>
      </c>
      <c r="E64" s="6">
        <v>17.0335</v>
      </c>
      <c r="F64" s="5">
        <v>10</v>
      </c>
      <c r="G64" s="30" t="s">
        <v>1684</v>
      </c>
      <c r="H64" s="37">
        <f>INDEX(Sheet1!$H$3:$H$900,MATCH('Sept 2023 Price List'!C64,Sheet1!$C$3:$C$900,0))</f>
        <v>0</v>
      </c>
      <c r="I64" s="61">
        <v>17.0335</v>
      </c>
      <c r="J64" s="61">
        <f>INDEX(Sheet2!$E$2:$E$3000,MATCH('Sept 2023 Price List'!C64,Sheet2!$A$2:$A$3000,0))</f>
        <v>17.0335</v>
      </c>
      <c r="K64" s="14">
        <f t="shared" si="3"/>
        <v>1</v>
      </c>
      <c r="L64" s="14">
        <f>INDEX(Sheet2!$G$2:$G$3000,MATCH('Sept 2023 Price List'!C64,Sheet2!$A$2:$A$3000,0))</f>
        <v>10</v>
      </c>
      <c r="M64" s="14">
        <f t="shared" si="0"/>
        <v>1</v>
      </c>
      <c r="N64" s="14" t="str">
        <f>INDEX(Sheet2!$H$2:$H$3000,MATCH('Sept 2023 Price List'!C64,Sheet2!$A$2:$A$3000,0))</f>
        <v>30673372116795</v>
      </c>
      <c r="O64" s="14">
        <f t="shared" si="1"/>
        <v>1</v>
      </c>
      <c r="P64" s="14" t="str">
        <f>INDEX(Sheet2!$C$2:$C$3000,MATCH('Sept 2023 Price List'!C64,Sheet2!$A$2:$A$3000,0))</f>
        <v>ACTIVE-EIP</v>
      </c>
    </row>
    <row r="65" spans="1:16" ht="18" customHeight="1">
      <c r="A65" s="5"/>
      <c r="B65" s="5" t="s">
        <v>59</v>
      </c>
      <c r="C65" s="5" t="s">
        <v>121</v>
      </c>
      <c r="D65" s="5" t="s">
        <v>122</v>
      </c>
      <c r="E65" s="6">
        <v>13.323749999999999</v>
      </c>
      <c r="F65" s="5">
        <v>10</v>
      </c>
      <c r="G65" s="30" t="s">
        <v>1685</v>
      </c>
      <c r="H65" s="37">
        <f>INDEX(Sheet1!$H$3:$H$900,MATCH('Sept 2023 Price List'!C65,Sheet1!$C$3:$C$900,0))</f>
        <v>0</v>
      </c>
      <c r="I65" s="61">
        <v>13.323749999999999</v>
      </c>
      <c r="J65" s="61">
        <f>INDEX(Sheet2!$E$2:$E$3000,MATCH('Sept 2023 Price List'!C65,Sheet2!$A$2:$A$3000,0))</f>
        <v>13.3238</v>
      </c>
      <c r="K65" s="14">
        <f t="shared" si="3"/>
        <v>1</v>
      </c>
      <c r="L65" s="14">
        <f>INDEX(Sheet2!$G$2:$G$3000,MATCH('Sept 2023 Price List'!C65,Sheet2!$A$2:$A$3000,0))</f>
        <v>10</v>
      </c>
      <c r="M65" s="14">
        <f t="shared" si="0"/>
        <v>1</v>
      </c>
      <c r="N65" s="14" t="str">
        <f>INDEX(Sheet2!$H$2:$H$3000,MATCH('Sept 2023 Price List'!C65,Sheet2!$A$2:$A$3000,0))</f>
        <v>30673372116801</v>
      </c>
      <c r="O65" s="14">
        <f t="shared" si="1"/>
        <v>1</v>
      </c>
      <c r="P65" s="14" t="str">
        <f>INDEX(Sheet2!$C$2:$C$3000,MATCH('Sept 2023 Price List'!C65,Sheet2!$A$2:$A$3000,0))</f>
        <v>ACTIVE-EIP</v>
      </c>
    </row>
    <row r="66" spans="1:16" ht="18" customHeight="1">
      <c r="A66" s="5"/>
      <c r="B66" s="5" t="s">
        <v>59</v>
      </c>
      <c r="C66" s="5" t="s">
        <v>123</v>
      </c>
      <c r="D66" s="5" t="s">
        <v>2414</v>
      </c>
      <c r="E66" s="6">
        <v>29.573499999999999</v>
      </c>
      <c r="F66" s="5">
        <v>10</v>
      </c>
      <c r="G66" s="30" t="s">
        <v>1686</v>
      </c>
      <c r="H66" s="37">
        <f>INDEX(Sheet1!$H$3:$H$900,MATCH('Sept 2023 Price List'!C66,Sheet1!$C$3:$C$900,0))</f>
        <v>0</v>
      </c>
      <c r="I66" s="61">
        <v>29.573499999999999</v>
      </c>
      <c r="J66" s="61">
        <f>INDEX(Sheet2!$E$2:$E$3000,MATCH('Sept 2023 Price List'!C66,Sheet2!$A$2:$A$3000,0))</f>
        <v>29.573499999999999</v>
      </c>
      <c r="K66" s="14">
        <f t="shared" si="3"/>
        <v>1</v>
      </c>
      <c r="L66" s="14">
        <f>INDEX(Sheet2!$G$2:$G$3000,MATCH('Sept 2023 Price List'!C66,Sheet2!$A$2:$A$3000,0))</f>
        <v>10</v>
      </c>
      <c r="M66" s="14">
        <f t="shared" si="0"/>
        <v>1</v>
      </c>
      <c r="N66" s="14" t="str">
        <f>INDEX(Sheet2!$H$2:$H$3000,MATCH('Sept 2023 Price List'!C66,Sheet2!$A$2:$A$3000,0))</f>
        <v>30673372116818</v>
      </c>
      <c r="O66" s="14">
        <f t="shared" si="1"/>
        <v>1</v>
      </c>
      <c r="P66" s="14" t="str">
        <f>INDEX(Sheet2!$C$2:$C$3000,MATCH('Sept 2023 Price List'!C66,Sheet2!$A$2:$A$3000,0))</f>
        <v>ACTIVE-EIP</v>
      </c>
    </row>
    <row r="67" spans="1:16" ht="18" customHeight="1">
      <c r="A67" s="5"/>
      <c r="B67" s="5" t="s">
        <v>59</v>
      </c>
      <c r="C67" s="5" t="s">
        <v>124</v>
      </c>
      <c r="D67" s="5" t="s">
        <v>125</v>
      </c>
      <c r="E67" s="6">
        <v>16.928999999999998</v>
      </c>
      <c r="F67" s="5">
        <v>10</v>
      </c>
      <c r="G67" s="30" t="s">
        <v>1687</v>
      </c>
      <c r="H67" s="37">
        <f>INDEX(Sheet1!$H$3:$H$900,MATCH('Sept 2023 Price List'!C67,Sheet1!$C$3:$C$900,0))</f>
        <v>0</v>
      </c>
      <c r="I67" s="61">
        <v>16.928999999999998</v>
      </c>
      <c r="J67" s="61">
        <f>INDEX(Sheet2!$E$2:$E$3000,MATCH('Sept 2023 Price List'!C67,Sheet2!$A$2:$A$3000,0))</f>
        <v>16.928999999999998</v>
      </c>
      <c r="K67" s="14">
        <f t="shared" si="3"/>
        <v>1</v>
      </c>
      <c r="L67" s="14">
        <f>INDEX(Sheet2!$G$2:$G$3000,MATCH('Sept 2023 Price List'!C67,Sheet2!$A$2:$A$3000,0))</f>
        <v>10</v>
      </c>
      <c r="M67" s="14">
        <f t="shared" ref="M67:M130" si="4">IF(F67=L67,1,0)</f>
        <v>1</v>
      </c>
      <c r="N67" s="14" t="str">
        <f>INDEX(Sheet2!$H$2:$H$3000,MATCH('Sept 2023 Price List'!C67,Sheet2!$A$2:$A$3000,0))</f>
        <v>30673372116825</v>
      </c>
      <c r="O67" s="14">
        <f t="shared" ref="O67:O130" si="5">IF(N67=G67,1,0)</f>
        <v>1</v>
      </c>
      <c r="P67" s="14" t="str">
        <f>INDEX(Sheet2!$C$2:$C$3000,MATCH('Sept 2023 Price List'!C67,Sheet2!$A$2:$A$3000,0))</f>
        <v>ACTIVE-EIP</v>
      </c>
    </row>
    <row r="68" spans="1:16" ht="18" customHeight="1">
      <c r="A68" s="5"/>
      <c r="B68" s="5" t="s">
        <v>59</v>
      </c>
      <c r="C68" s="5" t="s">
        <v>126</v>
      </c>
      <c r="D68" s="5" t="s">
        <v>2415</v>
      </c>
      <c r="E68" s="6">
        <v>17.608250000000002</v>
      </c>
      <c r="F68" s="5">
        <v>10</v>
      </c>
      <c r="G68" s="30" t="s">
        <v>1688</v>
      </c>
      <c r="H68" s="37">
        <f>INDEX(Sheet1!$H$3:$H$900,MATCH('Sept 2023 Price List'!C68,Sheet1!$C$3:$C$900,0))</f>
        <v>0</v>
      </c>
      <c r="I68" s="61">
        <v>17.608250000000002</v>
      </c>
      <c r="J68" s="61">
        <f>INDEX(Sheet2!$E$2:$E$3000,MATCH('Sept 2023 Price List'!C68,Sheet2!$A$2:$A$3000,0))</f>
        <v>17.6083</v>
      </c>
      <c r="K68" s="14">
        <f t="shared" si="3"/>
        <v>1</v>
      </c>
      <c r="L68" s="14">
        <f>INDEX(Sheet2!$G$2:$G$3000,MATCH('Sept 2023 Price List'!C68,Sheet2!$A$2:$A$3000,0))</f>
        <v>10</v>
      </c>
      <c r="M68" s="14">
        <f t="shared" si="4"/>
        <v>1</v>
      </c>
      <c r="N68" s="14" t="str">
        <f>INDEX(Sheet2!$H$2:$H$3000,MATCH('Sept 2023 Price List'!C68,Sheet2!$A$2:$A$3000,0))</f>
        <v>30673372128910</v>
      </c>
      <c r="O68" s="14">
        <f t="shared" si="5"/>
        <v>1</v>
      </c>
      <c r="P68" s="14" t="str">
        <f>INDEX(Sheet2!$C$2:$C$3000,MATCH('Sept 2023 Price List'!C68,Sheet2!$A$2:$A$3000,0))</f>
        <v>ACTIVE-EIP</v>
      </c>
    </row>
    <row r="69" spans="1:16" ht="18" customHeight="1">
      <c r="A69" s="5"/>
      <c r="B69" s="5" t="s">
        <v>59</v>
      </c>
      <c r="C69" s="5" t="s">
        <v>129</v>
      </c>
      <c r="D69" s="5" t="s">
        <v>130</v>
      </c>
      <c r="E69" s="6">
        <v>93.318499999999986</v>
      </c>
      <c r="F69" s="5">
        <v>10</v>
      </c>
      <c r="G69" s="30" t="s">
        <v>1690</v>
      </c>
      <c r="H69" s="37">
        <f>INDEX(Sheet1!$H$3:$H$900,MATCH('Sept 2023 Price List'!C69,Sheet1!$C$3:$C$900,0))</f>
        <v>0</v>
      </c>
      <c r="I69" s="61">
        <v>93.318499999999986</v>
      </c>
      <c r="J69" s="61">
        <f>INDEX(Sheet2!$E$2:$E$3000,MATCH('Sept 2023 Price List'!C69,Sheet2!$A$2:$A$3000,0))</f>
        <v>93.3185</v>
      </c>
      <c r="K69" s="14">
        <f t="shared" si="3"/>
        <v>1</v>
      </c>
      <c r="L69" s="14">
        <f>INDEX(Sheet2!$G$2:$G$3000,MATCH('Sept 2023 Price List'!C69,Sheet2!$A$2:$A$3000,0))</f>
        <v>10</v>
      </c>
      <c r="M69" s="14">
        <f t="shared" si="4"/>
        <v>1</v>
      </c>
      <c r="N69" s="14" t="str">
        <f>INDEX(Sheet2!$H$2:$H$3000,MATCH('Sept 2023 Price List'!C69,Sheet2!$A$2:$A$3000,0))</f>
        <v>30673372142794</v>
      </c>
      <c r="O69" s="14">
        <f t="shared" si="5"/>
        <v>1</v>
      </c>
      <c r="P69" s="14" t="str">
        <f>INDEX(Sheet2!$C$2:$C$3000,MATCH('Sept 2023 Price List'!C69,Sheet2!$A$2:$A$3000,0))</f>
        <v>ACTIVE-EIP</v>
      </c>
    </row>
    <row r="70" spans="1:16" ht="18" customHeight="1">
      <c r="A70" s="5"/>
      <c r="B70" s="5" t="s">
        <v>59</v>
      </c>
      <c r="C70" s="5" t="s">
        <v>133</v>
      </c>
      <c r="D70" s="5" t="s">
        <v>134</v>
      </c>
      <c r="E70" s="61">
        <v>94.245000000000005</v>
      </c>
      <c r="F70" s="5">
        <v>1</v>
      </c>
      <c r="G70" s="30" t="s">
        <v>1692</v>
      </c>
      <c r="H70" s="37">
        <f>INDEX(Sheet1!$H$3:$H$900,MATCH('Sept 2023 Price List'!C70,Sheet1!$C$3:$C$900,0))</f>
        <v>0.03</v>
      </c>
      <c r="I70" s="61">
        <v>94.245000000000005</v>
      </c>
      <c r="J70" s="61">
        <f>INDEX(Sheet2!$E$2:$E$3000,MATCH('Sept 2023 Price List'!C70,Sheet2!$A$2:$A$3000,0))</f>
        <v>91.5</v>
      </c>
      <c r="K70" s="14">
        <f t="shared" si="3"/>
        <v>1</v>
      </c>
      <c r="L70" s="14">
        <f>INDEX(Sheet2!$G$2:$G$3000,MATCH('Sept 2023 Price List'!C70,Sheet2!$A$2:$A$3000,0))</f>
        <v>1</v>
      </c>
      <c r="M70" s="14">
        <f t="shared" si="4"/>
        <v>1</v>
      </c>
      <c r="N70" s="14" t="str">
        <f>INDEX(Sheet2!$H$2:$H$3000,MATCH('Sept 2023 Price List'!C70,Sheet2!$A$2:$A$3000,0))</f>
        <v>673372511278</v>
      </c>
      <c r="O70" s="14">
        <f t="shared" si="5"/>
        <v>1</v>
      </c>
      <c r="P70" s="14" t="str">
        <f>INDEX(Sheet2!$C$2:$C$3000,MATCH('Sept 2023 Price List'!C70,Sheet2!$A$2:$A$3000,0))</f>
        <v>ACTIVE-EIP</v>
      </c>
    </row>
    <row r="71" spans="1:16" ht="18" customHeight="1">
      <c r="A71" s="5"/>
      <c r="B71" s="5" t="s">
        <v>59</v>
      </c>
      <c r="C71" s="5" t="s">
        <v>135</v>
      </c>
      <c r="D71" s="5" t="s">
        <v>136</v>
      </c>
      <c r="E71" s="6">
        <v>89.404000000000011</v>
      </c>
      <c r="F71" s="5">
        <v>1</v>
      </c>
      <c r="G71" s="30" t="s">
        <v>1693</v>
      </c>
      <c r="H71" s="37">
        <f>INDEX(Sheet1!$H$3:$H$900,MATCH('Sept 2023 Price List'!C71,Sheet1!$C$3:$C$900,0))</f>
        <v>0.03</v>
      </c>
      <c r="I71" s="61">
        <v>89.404000000000011</v>
      </c>
      <c r="J71" s="61">
        <f>INDEX(Sheet2!$E$2:$E$3000,MATCH('Sept 2023 Price List'!C71,Sheet2!$A$2:$A$3000,0))</f>
        <v>86.8</v>
      </c>
      <c r="K71" s="14">
        <f t="shared" si="3"/>
        <v>1</v>
      </c>
      <c r="L71" s="14">
        <f>INDEX(Sheet2!$G$2:$G$3000,MATCH('Sept 2023 Price List'!C71,Sheet2!$A$2:$A$3000,0))</f>
        <v>1</v>
      </c>
      <c r="M71" s="14">
        <f t="shared" si="4"/>
        <v>1</v>
      </c>
      <c r="N71" s="14" t="str">
        <f>INDEX(Sheet2!$H$2:$H$3000,MATCH('Sept 2023 Price List'!C71,Sheet2!$A$2:$A$3000,0))</f>
        <v>673372333276</v>
      </c>
      <c r="O71" s="14">
        <f t="shared" si="5"/>
        <v>1</v>
      </c>
      <c r="P71" s="14" t="str">
        <f>INDEX(Sheet2!$C$2:$C$3000,MATCH('Sept 2023 Price List'!C71,Sheet2!$A$2:$A$3000,0))</f>
        <v>ACTIVE-EIP</v>
      </c>
    </row>
    <row r="72" spans="1:16" ht="18" customHeight="1">
      <c r="A72" s="5"/>
      <c r="B72" s="5" t="s">
        <v>59</v>
      </c>
      <c r="C72" s="5" t="s">
        <v>137</v>
      </c>
      <c r="D72" s="5" t="s">
        <v>138</v>
      </c>
      <c r="E72" s="6">
        <v>122.57000000000001</v>
      </c>
      <c r="F72" s="5">
        <v>1</v>
      </c>
      <c r="G72" s="30" t="s">
        <v>1694</v>
      </c>
      <c r="H72" s="37">
        <f>INDEX(Sheet1!$H$3:$H$900,MATCH('Sept 2023 Price List'!C72,Sheet1!$C$3:$C$900,0))</f>
        <v>0.03</v>
      </c>
      <c r="I72" s="61">
        <v>122.57000000000001</v>
      </c>
      <c r="J72" s="61">
        <f>INDEX(Sheet2!$E$2:$E$3000,MATCH('Sept 2023 Price List'!C72,Sheet2!$A$2:$A$3000,0))</f>
        <v>119</v>
      </c>
      <c r="K72" s="14">
        <f t="shared" si="3"/>
        <v>1</v>
      </c>
      <c r="L72" s="14">
        <f>INDEX(Sheet2!$G$2:$G$3000,MATCH('Sept 2023 Price List'!C72,Sheet2!$A$2:$A$3000,0))</f>
        <v>1</v>
      </c>
      <c r="M72" s="14">
        <f t="shared" si="4"/>
        <v>1</v>
      </c>
      <c r="N72" s="14" t="str">
        <f>INDEX(Sheet2!$H$2:$H$3000,MATCH('Sept 2023 Price List'!C72,Sheet2!$A$2:$A$3000,0))</f>
        <v>673372511285</v>
      </c>
      <c r="O72" s="14">
        <f t="shared" si="5"/>
        <v>1</v>
      </c>
      <c r="P72" s="14" t="str">
        <f>INDEX(Sheet2!$C$2:$C$3000,MATCH('Sept 2023 Price List'!C72,Sheet2!$A$2:$A$3000,0))</f>
        <v>ACTIVE-EIP</v>
      </c>
    </row>
    <row r="73" spans="1:16" ht="18" customHeight="1">
      <c r="A73" s="5"/>
      <c r="B73" s="5" t="s">
        <v>59</v>
      </c>
      <c r="C73" s="5" t="s">
        <v>139</v>
      </c>
      <c r="D73" s="5" t="s">
        <v>140</v>
      </c>
      <c r="E73" s="6">
        <v>116.39</v>
      </c>
      <c r="F73" s="5">
        <v>1</v>
      </c>
      <c r="G73" s="30" t="s">
        <v>1695</v>
      </c>
      <c r="H73" s="37">
        <f>INDEX(Sheet1!$H$3:$H$900,MATCH('Sept 2023 Price List'!C73,Sheet1!$C$3:$C$900,0))</f>
        <v>0.03</v>
      </c>
      <c r="I73" s="61">
        <v>116.39</v>
      </c>
      <c r="J73" s="61">
        <f>INDEX(Sheet2!$E$2:$E$3000,MATCH('Sept 2023 Price List'!C73,Sheet2!$A$2:$A$3000,0))</f>
        <v>113</v>
      </c>
      <c r="K73" s="14">
        <f t="shared" si="3"/>
        <v>1</v>
      </c>
      <c r="L73" s="14">
        <f>INDEX(Sheet2!$G$2:$G$3000,MATCH('Sept 2023 Price List'!C73,Sheet2!$A$2:$A$3000,0))</f>
        <v>1</v>
      </c>
      <c r="M73" s="14">
        <f t="shared" si="4"/>
        <v>1</v>
      </c>
      <c r="N73" s="14" t="str">
        <f>INDEX(Sheet2!$H$2:$H$3000,MATCH('Sept 2023 Price List'!C73,Sheet2!$A$2:$A$3000,0))</f>
        <v>673372333474</v>
      </c>
      <c r="O73" s="14">
        <f t="shared" si="5"/>
        <v>1</v>
      </c>
      <c r="P73" s="14" t="str">
        <f>INDEX(Sheet2!$C$2:$C$3000,MATCH('Sept 2023 Price List'!C73,Sheet2!$A$2:$A$3000,0))</f>
        <v>ACTIVE-EIP</v>
      </c>
    </row>
    <row r="74" spans="1:16" ht="18" customHeight="1">
      <c r="A74" s="5"/>
      <c r="B74" s="5" t="s">
        <v>59</v>
      </c>
      <c r="C74" s="5" t="s">
        <v>141</v>
      </c>
      <c r="D74" s="5" t="s">
        <v>142</v>
      </c>
      <c r="E74" s="6">
        <v>196.73000000000002</v>
      </c>
      <c r="F74" s="5">
        <v>1</v>
      </c>
      <c r="G74" s="30" t="s">
        <v>1696</v>
      </c>
      <c r="H74" s="37">
        <f>INDEX(Sheet1!$H$3:$H$900,MATCH('Sept 2023 Price List'!C74,Sheet1!$C$3:$C$900,0))</f>
        <v>0.03</v>
      </c>
      <c r="I74" s="61">
        <v>196.73000000000002</v>
      </c>
      <c r="J74" s="61">
        <f>INDEX(Sheet2!$E$2:$E$3000,MATCH('Sept 2023 Price List'!C74,Sheet2!$A$2:$A$3000,0))</f>
        <v>191</v>
      </c>
      <c r="K74" s="14">
        <f t="shared" si="3"/>
        <v>1</v>
      </c>
      <c r="L74" s="14">
        <f>INDEX(Sheet2!$G$2:$G$3000,MATCH('Sept 2023 Price List'!C74,Sheet2!$A$2:$A$3000,0))</f>
        <v>1</v>
      </c>
      <c r="M74" s="14">
        <f t="shared" si="4"/>
        <v>1</v>
      </c>
      <c r="N74" s="14" t="str">
        <f>INDEX(Sheet2!$H$2:$H$3000,MATCH('Sept 2023 Price List'!C74,Sheet2!$A$2:$A$3000,0))</f>
        <v>673372511292</v>
      </c>
      <c r="O74" s="14">
        <f t="shared" si="5"/>
        <v>1</v>
      </c>
      <c r="P74" s="14" t="str">
        <f>INDEX(Sheet2!$C$2:$C$3000,MATCH('Sept 2023 Price List'!C74,Sheet2!$A$2:$A$3000,0))</f>
        <v>ACTIVE-EIP</v>
      </c>
    </row>
    <row r="75" spans="1:16" ht="18" customHeight="1">
      <c r="A75" s="5"/>
      <c r="B75" s="5" t="s">
        <v>59</v>
      </c>
      <c r="C75" s="5" t="s">
        <v>143</v>
      </c>
      <c r="D75" s="5" t="s">
        <v>144</v>
      </c>
      <c r="E75" s="6">
        <v>189.52</v>
      </c>
      <c r="F75" s="5">
        <v>1</v>
      </c>
      <c r="G75" s="30" t="s">
        <v>1697</v>
      </c>
      <c r="H75" s="37">
        <f>INDEX(Sheet1!$H$3:$H$900,MATCH('Sept 2023 Price List'!C75,Sheet1!$C$3:$C$900,0))</f>
        <v>0.03</v>
      </c>
      <c r="I75" s="61">
        <v>189.52</v>
      </c>
      <c r="J75" s="61">
        <f>INDEX(Sheet2!$E$2:$E$3000,MATCH('Sept 2023 Price List'!C75,Sheet2!$A$2:$A$3000,0))</f>
        <v>184</v>
      </c>
      <c r="K75" s="14">
        <f t="shared" si="3"/>
        <v>1</v>
      </c>
      <c r="L75" s="14">
        <f>INDEX(Sheet2!$G$2:$G$3000,MATCH('Sept 2023 Price List'!C75,Sheet2!$A$2:$A$3000,0))</f>
        <v>1</v>
      </c>
      <c r="M75" s="14">
        <f t="shared" si="4"/>
        <v>1</v>
      </c>
      <c r="N75" s="14" t="str">
        <f>INDEX(Sheet2!$H$2:$H$3000,MATCH('Sept 2023 Price List'!C75,Sheet2!$A$2:$A$3000,0))</f>
        <v>673372333672</v>
      </c>
      <c r="O75" s="14">
        <f t="shared" si="5"/>
        <v>1</v>
      </c>
      <c r="P75" s="14" t="str">
        <f>INDEX(Sheet2!$C$2:$C$3000,MATCH('Sept 2023 Price List'!C75,Sheet2!$A$2:$A$3000,0))</f>
        <v>ACTIVE-EIP</v>
      </c>
    </row>
    <row r="76" spans="1:16" ht="18" customHeight="1">
      <c r="A76" s="5"/>
      <c r="B76" s="5" t="s">
        <v>59</v>
      </c>
      <c r="C76" s="5" t="s">
        <v>145</v>
      </c>
      <c r="D76" s="5" t="s">
        <v>146</v>
      </c>
      <c r="E76" s="6">
        <v>89.404000000000011</v>
      </c>
      <c r="F76" s="5">
        <v>1</v>
      </c>
      <c r="G76" s="30" t="s">
        <v>1698</v>
      </c>
      <c r="H76" s="37">
        <f>INDEX(Sheet1!$H$3:$H$900,MATCH('Sept 2023 Price List'!C76,Sheet1!$C$3:$C$900,0))</f>
        <v>0.03</v>
      </c>
      <c r="I76" s="61">
        <v>89.404000000000011</v>
      </c>
      <c r="J76" s="61">
        <f>INDEX(Sheet2!$E$2:$E$3000,MATCH('Sept 2023 Price List'!C76,Sheet2!$A$2:$A$3000,0))</f>
        <v>86.8</v>
      </c>
      <c r="K76" s="14">
        <f t="shared" si="3"/>
        <v>1</v>
      </c>
      <c r="L76" s="14">
        <f>INDEX(Sheet2!$G$2:$G$3000,MATCH('Sept 2023 Price List'!C76,Sheet2!$A$2:$A$3000,0))</f>
        <v>1</v>
      </c>
      <c r="M76" s="14">
        <f t="shared" si="4"/>
        <v>1</v>
      </c>
      <c r="N76" s="14" t="str">
        <f>INDEX(Sheet2!$H$2:$H$3000,MATCH('Sept 2023 Price List'!C76,Sheet2!$A$2:$A$3000,0))</f>
        <v>673372335072</v>
      </c>
      <c r="O76" s="14">
        <f t="shared" si="5"/>
        <v>1</v>
      </c>
      <c r="P76" s="14" t="str">
        <f>INDEX(Sheet2!$C$2:$C$3000,MATCH('Sept 2023 Price List'!C76,Sheet2!$A$2:$A$3000,0))</f>
        <v>ACTIVE-EIP</v>
      </c>
    </row>
    <row r="77" spans="1:16" ht="18" customHeight="1">
      <c r="A77" s="5"/>
      <c r="B77" s="5" t="s">
        <v>59</v>
      </c>
      <c r="C77" s="5" t="s">
        <v>147</v>
      </c>
      <c r="D77" s="5" t="s">
        <v>148</v>
      </c>
      <c r="E77" s="6">
        <v>116.39</v>
      </c>
      <c r="F77" s="5">
        <v>1</v>
      </c>
      <c r="G77" s="30" t="s">
        <v>1699</v>
      </c>
      <c r="H77" s="37">
        <f>INDEX(Sheet1!$H$3:$H$900,MATCH('Sept 2023 Price List'!C77,Sheet1!$C$3:$C$900,0))</f>
        <v>0.03</v>
      </c>
      <c r="I77" s="61">
        <v>116.39</v>
      </c>
      <c r="J77" s="61">
        <f>INDEX(Sheet2!$E$2:$E$3000,MATCH('Sept 2023 Price List'!C77,Sheet2!$A$2:$A$3000,0))</f>
        <v>113</v>
      </c>
      <c r="K77" s="14">
        <f t="shared" si="3"/>
        <v>1</v>
      </c>
      <c r="L77" s="14">
        <f>INDEX(Sheet2!$G$2:$G$3000,MATCH('Sept 2023 Price List'!C77,Sheet2!$A$2:$A$3000,0))</f>
        <v>1</v>
      </c>
      <c r="M77" s="14">
        <f t="shared" si="4"/>
        <v>1</v>
      </c>
      <c r="N77" s="14" t="str">
        <f>INDEX(Sheet2!$H$2:$H$3000,MATCH('Sept 2023 Price List'!C77,Sheet2!$A$2:$A$3000,0))</f>
        <v>673372335270</v>
      </c>
      <c r="O77" s="14">
        <f t="shared" si="5"/>
        <v>1</v>
      </c>
      <c r="P77" s="14" t="str">
        <f>INDEX(Sheet2!$C$2:$C$3000,MATCH('Sept 2023 Price List'!C77,Sheet2!$A$2:$A$3000,0))</f>
        <v>ACTIVE-EIP</v>
      </c>
    </row>
    <row r="78" spans="1:16" ht="18" customHeight="1">
      <c r="A78" s="5"/>
      <c r="B78" s="5" t="s">
        <v>59</v>
      </c>
      <c r="C78" s="5" t="s">
        <v>149</v>
      </c>
      <c r="D78" s="5" t="s">
        <v>150</v>
      </c>
      <c r="E78" s="6">
        <v>189.52</v>
      </c>
      <c r="F78" s="5">
        <v>1</v>
      </c>
      <c r="G78" s="30" t="s">
        <v>1700</v>
      </c>
      <c r="H78" s="37">
        <f>INDEX(Sheet1!$H$3:$H$900,MATCH('Sept 2023 Price List'!C78,Sheet1!$C$3:$C$900,0))</f>
        <v>0.03</v>
      </c>
      <c r="I78" s="61">
        <v>189.52</v>
      </c>
      <c r="J78" s="61">
        <f>INDEX(Sheet2!$E$2:$E$3000,MATCH('Sept 2023 Price List'!C78,Sheet2!$A$2:$A$3000,0))</f>
        <v>184</v>
      </c>
      <c r="K78" s="14">
        <f t="shared" si="3"/>
        <v>1</v>
      </c>
      <c r="L78" s="14">
        <f>INDEX(Sheet2!$G$2:$G$3000,MATCH('Sept 2023 Price List'!C78,Sheet2!$A$2:$A$3000,0))</f>
        <v>1</v>
      </c>
      <c r="M78" s="14">
        <f t="shared" si="4"/>
        <v>1</v>
      </c>
      <c r="N78" s="14" t="str">
        <f>INDEX(Sheet2!$H$2:$H$3000,MATCH('Sept 2023 Price List'!C78,Sheet2!$A$2:$A$3000,0))</f>
        <v>673372335478</v>
      </c>
      <c r="O78" s="14">
        <f t="shared" si="5"/>
        <v>1</v>
      </c>
      <c r="P78" s="14" t="str">
        <f>INDEX(Sheet2!$C$2:$C$3000,MATCH('Sept 2023 Price List'!C78,Sheet2!$A$2:$A$3000,0))</f>
        <v>ACTIVE-EIP</v>
      </c>
    </row>
    <row r="79" spans="1:16" ht="18" customHeight="1">
      <c r="A79" s="5"/>
      <c r="B79" s="5" t="s">
        <v>59</v>
      </c>
      <c r="C79" s="5" t="s">
        <v>151</v>
      </c>
      <c r="D79" s="5" t="s">
        <v>152</v>
      </c>
      <c r="E79" s="6">
        <v>1.47</v>
      </c>
      <c r="F79" s="5">
        <v>10</v>
      </c>
      <c r="G79" s="30" t="s">
        <v>1701</v>
      </c>
      <c r="H79" s="37">
        <f>INDEX(Sheet1!$H$3:$H$900,MATCH('Sept 2023 Price List'!C79,Sheet1!$C$3:$C$900,0))</f>
        <v>0</v>
      </c>
      <c r="I79" s="61">
        <v>1.47</v>
      </c>
      <c r="J79" s="61">
        <f>INDEX(Sheet2!$E$2:$E$3000,MATCH('Sept 2023 Price List'!C79,Sheet2!$A$2:$A$3000,0))</f>
        <v>1.47</v>
      </c>
      <c r="K79" s="14">
        <f t="shared" si="3"/>
        <v>1</v>
      </c>
      <c r="L79" s="14">
        <f>INDEX(Sheet2!$G$2:$G$3000,MATCH('Sept 2023 Price List'!C79,Sheet2!$A$2:$A$3000,0))</f>
        <v>10</v>
      </c>
      <c r="M79" s="14">
        <f t="shared" si="4"/>
        <v>1</v>
      </c>
      <c r="N79" s="14" t="str">
        <f>INDEX(Sheet2!$H$2:$H$3000,MATCH('Sept 2023 Price List'!C79,Sheet2!$A$2:$A$3000,0))</f>
        <v>30673372117761</v>
      </c>
      <c r="O79" s="14">
        <f t="shared" si="5"/>
        <v>1</v>
      </c>
      <c r="P79" s="14" t="str">
        <f>INDEX(Sheet2!$C$2:$C$3000,MATCH('Sept 2023 Price List'!C79,Sheet2!$A$2:$A$3000,0))</f>
        <v>ACTIVE-EIP</v>
      </c>
    </row>
    <row r="80" spans="1:16" ht="18" customHeight="1">
      <c r="A80" s="5"/>
      <c r="B80" s="5" t="s">
        <v>59</v>
      </c>
      <c r="C80" s="5" t="s">
        <v>153</v>
      </c>
      <c r="D80" s="5" t="s">
        <v>154</v>
      </c>
      <c r="E80" s="6">
        <v>2.5500000000000003</v>
      </c>
      <c r="F80" s="5">
        <v>10</v>
      </c>
      <c r="G80" s="30" t="s">
        <v>1702</v>
      </c>
      <c r="H80" s="37">
        <f>INDEX(Sheet1!$H$3:$H$900,MATCH('Sept 2023 Price List'!C80,Sheet1!$C$3:$C$900,0))</f>
        <v>0</v>
      </c>
      <c r="I80" s="61">
        <v>2.5500000000000003</v>
      </c>
      <c r="J80" s="61">
        <f>INDEX(Sheet2!$E$2:$E$3000,MATCH('Sept 2023 Price List'!C80,Sheet2!$A$2:$A$3000,0))</f>
        <v>2.5499999999999998</v>
      </c>
      <c r="K80" s="14">
        <f t="shared" si="3"/>
        <v>1</v>
      </c>
      <c r="L80" s="14">
        <f>INDEX(Sheet2!$G$2:$G$3000,MATCH('Sept 2023 Price List'!C80,Sheet2!$A$2:$A$3000,0))</f>
        <v>10</v>
      </c>
      <c r="M80" s="14">
        <f t="shared" si="4"/>
        <v>1</v>
      </c>
      <c r="N80" s="14" t="str">
        <f>INDEX(Sheet2!$H$2:$H$3000,MATCH('Sept 2023 Price List'!C80,Sheet2!$A$2:$A$3000,0))</f>
        <v>30673372117785</v>
      </c>
      <c r="O80" s="14">
        <f t="shared" si="5"/>
        <v>1</v>
      </c>
      <c r="P80" s="14" t="str">
        <f>INDEX(Sheet2!$C$2:$C$3000,MATCH('Sept 2023 Price List'!C80,Sheet2!$A$2:$A$3000,0))</f>
        <v>ACTIVE-EIP</v>
      </c>
    </row>
    <row r="81" spans="1:16" ht="18" customHeight="1">
      <c r="A81" s="5"/>
      <c r="B81" s="5" t="s">
        <v>59</v>
      </c>
      <c r="C81" s="5" t="s">
        <v>155</v>
      </c>
      <c r="D81" s="5" t="s">
        <v>156</v>
      </c>
      <c r="E81" s="6">
        <v>14.950000000000001</v>
      </c>
      <c r="F81" s="5">
        <v>1</v>
      </c>
      <c r="G81" s="30" t="s">
        <v>1703</v>
      </c>
      <c r="H81" s="37">
        <f>INDEX(Sheet1!$H$3:$H$900,MATCH('Sept 2023 Price List'!C81,Sheet1!$C$3:$C$900,0))</f>
        <v>0</v>
      </c>
      <c r="I81" s="61">
        <v>14.950000000000001</v>
      </c>
      <c r="J81" s="61">
        <f>INDEX(Sheet2!$E$2:$E$3000,MATCH('Sept 2023 Price List'!C81,Sheet2!$A$2:$A$3000,0))</f>
        <v>14.95</v>
      </c>
      <c r="K81" s="14">
        <f t="shared" si="3"/>
        <v>1</v>
      </c>
      <c r="L81" s="14">
        <f>INDEX(Sheet2!$G$2:$G$3000,MATCH('Sept 2023 Price List'!C81,Sheet2!$A$2:$A$3000,0))</f>
        <v>1</v>
      </c>
      <c r="M81" s="14">
        <f t="shared" si="4"/>
        <v>1</v>
      </c>
      <c r="N81" s="14" t="str">
        <f>INDEX(Sheet2!$H$2:$H$3000,MATCH('Sept 2023 Price List'!C81,Sheet2!$A$2:$A$3000,0))</f>
        <v>673372693073</v>
      </c>
      <c r="O81" s="14">
        <f t="shared" si="5"/>
        <v>1</v>
      </c>
      <c r="P81" s="14" t="str">
        <f>INDEX(Sheet2!$C$2:$C$3000,MATCH('Sept 2023 Price List'!C81,Sheet2!$A$2:$A$3000,0))</f>
        <v>ACTIVE-EIP</v>
      </c>
    </row>
    <row r="82" spans="1:16" ht="18" customHeight="1">
      <c r="A82" s="5"/>
      <c r="B82" s="5" t="s">
        <v>59</v>
      </c>
      <c r="C82" s="5" t="s">
        <v>157</v>
      </c>
      <c r="D82" s="5" t="s">
        <v>158</v>
      </c>
      <c r="E82" s="6">
        <v>17.05</v>
      </c>
      <c r="F82" s="5">
        <v>1</v>
      </c>
      <c r="G82" s="30" t="s">
        <v>1704</v>
      </c>
      <c r="H82" s="37">
        <f>INDEX(Sheet1!$H$3:$H$900,MATCH('Sept 2023 Price List'!C82,Sheet1!$C$3:$C$900,0))</f>
        <v>0</v>
      </c>
      <c r="I82" s="61">
        <v>17.05</v>
      </c>
      <c r="J82" s="61">
        <f>INDEX(Sheet2!$E$2:$E$3000,MATCH('Sept 2023 Price List'!C82,Sheet2!$A$2:$A$3000,0))</f>
        <v>17.05</v>
      </c>
      <c r="K82" s="14">
        <f t="shared" si="3"/>
        <v>1</v>
      </c>
      <c r="L82" s="14">
        <f>INDEX(Sheet2!$G$2:$G$3000,MATCH('Sept 2023 Price List'!C82,Sheet2!$A$2:$A$3000,0))</f>
        <v>1</v>
      </c>
      <c r="M82" s="14">
        <f t="shared" si="4"/>
        <v>1</v>
      </c>
      <c r="N82" s="14" t="str">
        <f>INDEX(Sheet2!$H$2:$H$3000,MATCH('Sept 2023 Price List'!C82,Sheet2!$A$2:$A$3000,0))</f>
        <v>673372693080</v>
      </c>
      <c r="O82" s="14">
        <f t="shared" si="5"/>
        <v>1</v>
      </c>
      <c r="P82" s="14" t="str">
        <f>INDEX(Sheet2!$C$2:$C$3000,MATCH('Sept 2023 Price List'!C82,Sheet2!$A$2:$A$3000,0))</f>
        <v>ACTIVE-EIP</v>
      </c>
    </row>
    <row r="83" spans="1:16" ht="18" customHeight="1">
      <c r="A83" s="5"/>
      <c r="B83" s="5" t="s">
        <v>59</v>
      </c>
      <c r="C83" s="5" t="s">
        <v>159</v>
      </c>
      <c r="D83" s="5" t="s">
        <v>160</v>
      </c>
      <c r="E83" s="6">
        <v>19.650000000000002</v>
      </c>
      <c r="F83" s="5">
        <v>1</v>
      </c>
      <c r="G83" s="30" t="s">
        <v>1705</v>
      </c>
      <c r="H83" s="37">
        <f>INDEX(Sheet1!$H$3:$H$900,MATCH('Sept 2023 Price List'!C83,Sheet1!$C$3:$C$900,0))</f>
        <v>0</v>
      </c>
      <c r="I83" s="61">
        <v>19.650000000000002</v>
      </c>
      <c r="J83" s="61">
        <f>INDEX(Sheet2!$E$2:$E$3000,MATCH('Sept 2023 Price List'!C83,Sheet2!$A$2:$A$3000,0))</f>
        <v>19.649999999999999</v>
      </c>
      <c r="K83" s="14">
        <f t="shared" si="3"/>
        <v>1</v>
      </c>
      <c r="L83" s="14">
        <f>INDEX(Sheet2!$G$2:$G$3000,MATCH('Sept 2023 Price List'!C83,Sheet2!$A$2:$A$3000,0))</f>
        <v>1</v>
      </c>
      <c r="M83" s="14">
        <f t="shared" si="4"/>
        <v>1</v>
      </c>
      <c r="N83" s="14" t="str">
        <f>INDEX(Sheet2!$H$2:$H$3000,MATCH('Sept 2023 Price List'!C83,Sheet2!$A$2:$A$3000,0))</f>
        <v>673372693097</v>
      </c>
      <c r="O83" s="14">
        <f t="shared" si="5"/>
        <v>1</v>
      </c>
      <c r="P83" s="14" t="str">
        <f>INDEX(Sheet2!$C$2:$C$3000,MATCH('Sept 2023 Price List'!C83,Sheet2!$A$2:$A$3000,0))</f>
        <v>ACTIVE-EIP</v>
      </c>
    </row>
    <row r="84" spans="1:16" ht="18" customHeight="1">
      <c r="A84" s="5"/>
      <c r="B84" s="5" t="s">
        <v>59</v>
      </c>
      <c r="C84" s="5" t="s">
        <v>161</v>
      </c>
      <c r="D84" s="5" t="s">
        <v>162</v>
      </c>
      <c r="E84" s="6">
        <v>31.900000000000002</v>
      </c>
      <c r="F84" s="5">
        <v>25</v>
      </c>
      <c r="G84" s="30" t="s">
        <v>1706</v>
      </c>
      <c r="H84" s="37">
        <f>INDEX(Sheet1!$H$3:$H$900,MATCH('Sept 2023 Price List'!C84,Sheet1!$C$3:$C$900,0))</f>
        <v>0</v>
      </c>
      <c r="I84" s="61">
        <v>31.900000000000002</v>
      </c>
      <c r="J84" s="61">
        <f>INDEX(Sheet2!$E$2:$E$3000,MATCH('Sept 2023 Price List'!C84,Sheet2!$A$2:$A$3000,0))</f>
        <v>31.9</v>
      </c>
      <c r="K84" s="14">
        <f t="shared" si="3"/>
        <v>1</v>
      </c>
      <c r="L84" s="14">
        <f>INDEX(Sheet2!$G$2:$G$3000,MATCH('Sept 2023 Price List'!C84,Sheet2!$A$2:$A$3000,0))</f>
        <v>25</v>
      </c>
      <c r="M84" s="14">
        <f t="shared" si="4"/>
        <v>1</v>
      </c>
      <c r="N84" s="14" t="str">
        <f>INDEX(Sheet2!$H$2:$H$3000,MATCH('Sept 2023 Price List'!C84,Sheet2!$A$2:$A$3000,0))</f>
        <v>30673372246485</v>
      </c>
      <c r="O84" s="14">
        <f t="shared" si="5"/>
        <v>1</v>
      </c>
      <c r="P84" s="14" t="str">
        <f>INDEX(Sheet2!$C$2:$C$3000,MATCH('Sept 2023 Price List'!C84,Sheet2!$A$2:$A$3000,0))</f>
        <v>ACTIVE-EIP</v>
      </c>
    </row>
    <row r="85" spans="1:16" ht="18" customHeight="1">
      <c r="A85" s="5"/>
      <c r="B85" s="5" t="s">
        <v>59</v>
      </c>
      <c r="C85" s="5" t="s">
        <v>163</v>
      </c>
      <c r="D85" s="5" t="s">
        <v>164</v>
      </c>
      <c r="E85" s="6">
        <v>22.25</v>
      </c>
      <c r="F85" s="5">
        <v>25</v>
      </c>
      <c r="G85" s="30" t="s">
        <v>1707</v>
      </c>
      <c r="H85" s="37">
        <f>INDEX(Sheet1!$H$3:$H$900,MATCH('Sept 2023 Price List'!C85,Sheet1!$C$3:$C$900,0))</f>
        <v>0</v>
      </c>
      <c r="I85" s="61">
        <v>22.25</v>
      </c>
      <c r="J85" s="61">
        <f>INDEX(Sheet2!$E$2:$E$3000,MATCH('Sept 2023 Price List'!C85,Sheet2!$A$2:$A$3000,0))</f>
        <v>22.25</v>
      </c>
      <c r="K85" s="14">
        <f t="shared" si="3"/>
        <v>1</v>
      </c>
      <c r="L85" s="14">
        <f>INDEX(Sheet2!$G$2:$G$3000,MATCH('Sept 2023 Price List'!C85,Sheet2!$A$2:$A$3000,0))</f>
        <v>25</v>
      </c>
      <c r="M85" s="14">
        <f t="shared" si="4"/>
        <v>1</v>
      </c>
      <c r="N85" s="14" t="str">
        <f>INDEX(Sheet2!$H$2:$H$3000,MATCH('Sept 2023 Price List'!C85,Sheet2!$A$2:$A$3000,0))</f>
        <v>30673372232327</v>
      </c>
      <c r="O85" s="14">
        <f t="shared" si="5"/>
        <v>1</v>
      </c>
      <c r="P85" s="14" t="str">
        <f>INDEX(Sheet2!$C$2:$C$3000,MATCH('Sept 2023 Price List'!C85,Sheet2!$A$2:$A$3000,0))</f>
        <v>ACTIVE-EIP</v>
      </c>
    </row>
    <row r="86" spans="1:16" ht="18" customHeight="1">
      <c r="A86" s="5"/>
      <c r="B86" s="5" t="s">
        <v>59</v>
      </c>
      <c r="C86" s="5" t="s">
        <v>165</v>
      </c>
      <c r="D86" s="5" t="s">
        <v>166</v>
      </c>
      <c r="E86" s="6">
        <v>20.200000000000003</v>
      </c>
      <c r="F86" s="5">
        <v>25</v>
      </c>
      <c r="G86" s="30" t="s">
        <v>1708</v>
      </c>
      <c r="H86" s="37">
        <f>INDEX(Sheet1!$H$3:$H$900,MATCH('Sept 2023 Price List'!C86,Sheet1!$C$3:$C$900,0))</f>
        <v>0</v>
      </c>
      <c r="I86" s="61">
        <v>20.200000000000003</v>
      </c>
      <c r="J86" s="61">
        <f>INDEX(Sheet2!$E$2:$E$3000,MATCH('Sept 2023 Price List'!C86,Sheet2!$A$2:$A$3000,0))</f>
        <v>20.2</v>
      </c>
      <c r="K86" s="14">
        <f t="shared" si="3"/>
        <v>1</v>
      </c>
      <c r="L86" s="14">
        <f>INDEX(Sheet2!$G$2:$G$3000,MATCH('Sept 2023 Price List'!C86,Sheet2!$A$2:$A$3000,0))</f>
        <v>25</v>
      </c>
      <c r="M86" s="14">
        <f t="shared" si="4"/>
        <v>1</v>
      </c>
      <c r="N86" s="14" t="str">
        <f>INDEX(Sheet2!$H$2:$H$3000,MATCH('Sept 2023 Price List'!C86,Sheet2!$A$2:$A$3000,0))</f>
        <v>30673372246676</v>
      </c>
      <c r="O86" s="14">
        <f t="shared" si="5"/>
        <v>1</v>
      </c>
      <c r="P86" s="14" t="str">
        <f>INDEX(Sheet2!$C$2:$C$3000,MATCH('Sept 2023 Price List'!C86,Sheet2!$A$2:$A$3000,0))</f>
        <v>ACTIVE-EIP</v>
      </c>
    </row>
    <row r="87" spans="1:16" ht="18" customHeight="1">
      <c r="A87" s="5"/>
      <c r="B87" s="5" t="s">
        <v>59</v>
      </c>
      <c r="C87" s="5" t="s">
        <v>167</v>
      </c>
      <c r="D87" s="5" t="s">
        <v>168</v>
      </c>
      <c r="E87" s="6">
        <v>18.3</v>
      </c>
      <c r="F87" s="5">
        <v>25</v>
      </c>
      <c r="G87" s="30" t="s">
        <v>1709</v>
      </c>
      <c r="H87" s="37">
        <f>INDEX(Sheet1!$H$3:$H$900,MATCH('Sept 2023 Price List'!C87,Sheet1!$C$3:$C$900,0))</f>
        <v>0</v>
      </c>
      <c r="I87" s="61">
        <v>18.3</v>
      </c>
      <c r="J87" s="61">
        <f>INDEX(Sheet2!$E$2:$E$3000,MATCH('Sept 2023 Price List'!C87,Sheet2!$A$2:$A$3000,0))</f>
        <v>18.3</v>
      </c>
      <c r="K87" s="14">
        <f t="shared" si="3"/>
        <v>1</v>
      </c>
      <c r="L87" s="14">
        <f>INDEX(Sheet2!$G$2:$G$3000,MATCH('Sept 2023 Price List'!C87,Sheet2!$A$2:$A$3000,0))</f>
        <v>25</v>
      </c>
      <c r="M87" s="14">
        <f t="shared" si="4"/>
        <v>1</v>
      </c>
      <c r="N87" s="14" t="str">
        <f>INDEX(Sheet2!$H$2:$H$3000,MATCH('Sept 2023 Price List'!C87,Sheet2!$A$2:$A$3000,0))</f>
        <v>30673372232334</v>
      </c>
      <c r="O87" s="14">
        <f t="shared" si="5"/>
        <v>1</v>
      </c>
      <c r="P87" s="14" t="str">
        <f>INDEX(Sheet2!$C$2:$C$3000,MATCH('Sept 2023 Price List'!C87,Sheet2!$A$2:$A$3000,0))</f>
        <v>ACTIVE-EIP</v>
      </c>
    </row>
    <row r="88" spans="1:16" ht="18" customHeight="1">
      <c r="A88" s="5"/>
      <c r="B88" s="5" t="s">
        <v>59</v>
      </c>
      <c r="C88" s="5" t="s">
        <v>169</v>
      </c>
      <c r="D88" s="5" t="s">
        <v>170</v>
      </c>
      <c r="E88" s="6">
        <v>76.5</v>
      </c>
      <c r="F88" s="5">
        <v>1</v>
      </c>
      <c r="G88" s="30" t="s">
        <v>1710</v>
      </c>
      <c r="H88" s="37">
        <f>INDEX(Sheet1!$H$3:$H$900,MATCH('Sept 2023 Price List'!C88,Sheet1!$C$3:$C$900,0))</f>
        <v>0</v>
      </c>
      <c r="I88" s="61">
        <v>76.5</v>
      </c>
      <c r="J88" s="61">
        <f>INDEX(Sheet2!$E$2:$E$3000,MATCH('Sept 2023 Price List'!C88,Sheet2!$A$2:$A$3000,0))</f>
        <v>76.5</v>
      </c>
      <c r="K88" s="14">
        <f t="shared" si="3"/>
        <v>1</v>
      </c>
      <c r="L88" s="14">
        <f>INDEX(Sheet2!$G$2:$G$3000,MATCH('Sept 2023 Price List'!C88,Sheet2!$A$2:$A$3000,0))</f>
        <v>1</v>
      </c>
      <c r="M88" s="14">
        <f t="shared" si="4"/>
        <v>1</v>
      </c>
      <c r="N88" s="14" t="str">
        <f>INDEX(Sheet2!$H$2:$H$3000,MATCH('Sept 2023 Price List'!C88,Sheet2!$A$2:$A$3000,0))</f>
        <v>673372545471</v>
      </c>
      <c r="O88" s="14">
        <f t="shared" si="5"/>
        <v>1</v>
      </c>
      <c r="P88" s="14" t="str">
        <f>INDEX(Sheet2!$C$2:$C$3000,MATCH('Sept 2023 Price List'!C88,Sheet2!$A$2:$A$3000,0))</f>
        <v>ACTIVE-EIP</v>
      </c>
    </row>
    <row r="89" spans="1:16" ht="18" customHeight="1">
      <c r="A89" s="5"/>
      <c r="B89" s="5" t="s">
        <v>59</v>
      </c>
      <c r="C89" s="5" t="s">
        <v>171</v>
      </c>
      <c r="D89" s="5" t="s">
        <v>172</v>
      </c>
      <c r="E89" s="6">
        <v>32.700000000000003</v>
      </c>
      <c r="F89" s="5">
        <v>25</v>
      </c>
      <c r="G89" s="30" t="s">
        <v>1711</v>
      </c>
      <c r="H89" s="37">
        <f>INDEX(Sheet1!$H$3:$H$900,MATCH('Sept 2023 Price List'!C89,Sheet1!$C$3:$C$900,0))</f>
        <v>0</v>
      </c>
      <c r="I89" s="61">
        <v>32.700000000000003</v>
      </c>
      <c r="J89" s="61">
        <f>INDEX(Sheet2!$E$2:$E$3000,MATCH('Sept 2023 Price List'!C89,Sheet2!$A$2:$A$3000,0))</f>
        <v>32.700000000000003</v>
      </c>
      <c r="K89" s="14">
        <f t="shared" si="3"/>
        <v>1</v>
      </c>
      <c r="L89" s="14">
        <f>INDEX(Sheet2!$G$2:$G$3000,MATCH('Sept 2023 Price List'!C89,Sheet2!$A$2:$A$3000,0))</f>
        <v>25</v>
      </c>
      <c r="M89" s="14">
        <f t="shared" si="4"/>
        <v>1</v>
      </c>
      <c r="N89" s="14" t="str">
        <f>INDEX(Sheet2!$H$2:$H$3000,MATCH('Sept 2023 Price List'!C89,Sheet2!$A$2:$A$3000,0))</f>
        <v>30673372246683</v>
      </c>
      <c r="O89" s="14">
        <f t="shared" si="5"/>
        <v>1</v>
      </c>
      <c r="P89" s="14" t="str">
        <f>INDEX(Sheet2!$C$2:$C$3000,MATCH('Sept 2023 Price List'!C89,Sheet2!$A$2:$A$3000,0))</f>
        <v>ACTIVE-EIP</v>
      </c>
    </row>
    <row r="90" spans="1:16" ht="18" customHeight="1">
      <c r="A90" s="5"/>
      <c r="B90" s="5" t="s">
        <v>59</v>
      </c>
      <c r="C90" s="5" t="s">
        <v>173</v>
      </c>
      <c r="D90" s="5" t="s">
        <v>174</v>
      </c>
      <c r="E90" s="6">
        <v>49.800000000000004</v>
      </c>
      <c r="F90" s="5">
        <v>25</v>
      </c>
      <c r="G90" s="30" t="s">
        <v>1712</v>
      </c>
      <c r="H90" s="37">
        <f>INDEX(Sheet1!$H$3:$H$900,MATCH('Sept 2023 Price List'!C90,Sheet1!$C$3:$C$900,0))</f>
        <v>0</v>
      </c>
      <c r="I90" s="61">
        <v>49.800000000000004</v>
      </c>
      <c r="J90" s="61">
        <f>INDEX(Sheet2!$E$2:$E$3000,MATCH('Sept 2023 Price List'!C90,Sheet2!$A$2:$A$3000,0))</f>
        <v>49.8</v>
      </c>
      <c r="K90" s="14">
        <f t="shared" si="3"/>
        <v>1</v>
      </c>
      <c r="L90" s="14">
        <f>INDEX(Sheet2!$G$2:$G$3000,MATCH('Sept 2023 Price List'!C90,Sheet2!$A$2:$A$3000,0))</f>
        <v>25</v>
      </c>
      <c r="M90" s="14">
        <f t="shared" si="4"/>
        <v>1</v>
      </c>
      <c r="N90" s="14" t="str">
        <f>INDEX(Sheet2!$H$2:$H$3000,MATCH('Sept 2023 Price List'!C90,Sheet2!$A$2:$A$3000,0))</f>
        <v>30673372246690</v>
      </c>
      <c r="O90" s="14">
        <f t="shared" si="5"/>
        <v>1</v>
      </c>
      <c r="P90" s="14" t="str">
        <f>INDEX(Sheet2!$C$2:$C$3000,MATCH('Sept 2023 Price List'!C90,Sheet2!$A$2:$A$3000,0))</f>
        <v>ACTIVE-EIP</v>
      </c>
    </row>
    <row r="91" spans="1:16" ht="18" customHeight="1">
      <c r="A91" s="5"/>
      <c r="B91" s="5" t="s">
        <v>59</v>
      </c>
      <c r="C91" s="5" t="s">
        <v>175</v>
      </c>
      <c r="D91" s="5" t="s">
        <v>176</v>
      </c>
      <c r="E91" s="6">
        <v>22.85</v>
      </c>
      <c r="F91" s="5">
        <v>25</v>
      </c>
      <c r="G91" s="30" t="s">
        <v>1713</v>
      </c>
      <c r="H91" s="37">
        <f>INDEX(Sheet1!$H$3:$H$900,MATCH('Sept 2023 Price List'!C91,Sheet1!$C$3:$C$900,0))</f>
        <v>0</v>
      </c>
      <c r="I91" s="61">
        <v>22.85</v>
      </c>
      <c r="J91" s="61">
        <f>INDEX(Sheet2!$E$2:$E$3000,MATCH('Sept 2023 Price List'!C91,Sheet2!$A$2:$A$3000,0))</f>
        <v>22.85</v>
      </c>
      <c r="K91" s="14">
        <f t="shared" si="3"/>
        <v>1</v>
      </c>
      <c r="L91" s="14">
        <f>INDEX(Sheet2!$G$2:$G$3000,MATCH('Sept 2023 Price List'!C91,Sheet2!$A$2:$A$3000,0))</f>
        <v>25</v>
      </c>
      <c r="M91" s="14">
        <f t="shared" si="4"/>
        <v>1</v>
      </c>
      <c r="N91" s="14" t="str">
        <f>INDEX(Sheet2!$H$2:$H$3000,MATCH('Sept 2023 Price List'!C91,Sheet2!$A$2:$A$3000,0))</f>
        <v>30673372246706</v>
      </c>
      <c r="O91" s="14">
        <f t="shared" si="5"/>
        <v>1</v>
      </c>
      <c r="P91" s="14" t="str">
        <f>INDEX(Sheet2!$C$2:$C$3000,MATCH('Sept 2023 Price List'!C91,Sheet2!$A$2:$A$3000,0))</f>
        <v>ACTIVE-EIP</v>
      </c>
    </row>
    <row r="92" spans="1:16" ht="18" customHeight="1">
      <c r="A92" s="5"/>
      <c r="B92" s="5" t="s">
        <v>59</v>
      </c>
      <c r="C92" s="5" t="s">
        <v>177</v>
      </c>
      <c r="D92" s="5" t="s">
        <v>178</v>
      </c>
      <c r="E92" s="6">
        <v>27.6</v>
      </c>
      <c r="F92" s="5">
        <v>25</v>
      </c>
      <c r="G92" s="30" t="s">
        <v>1714</v>
      </c>
      <c r="H92" s="37">
        <f>INDEX(Sheet1!$H$3:$H$900,MATCH('Sept 2023 Price List'!C92,Sheet1!$C$3:$C$900,0))</f>
        <v>0</v>
      </c>
      <c r="I92" s="61">
        <v>27.6</v>
      </c>
      <c r="J92" s="61">
        <f>INDEX(Sheet2!$E$2:$E$3000,MATCH('Sept 2023 Price List'!C92,Sheet2!$A$2:$A$3000,0))</f>
        <v>27.6</v>
      </c>
      <c r="K92" s="14">
        <f t="shared" si="3"/>
        <v>1</v>
      </c>
      <c r="L92" s="14">
        <f>INDEX(Sheet2!$G$2:$G$3000,MATCH('Sept 2023 Price List'!C92,Sheet2!$A$2:$A$3000,0))</f>
        <v>25</v>
      </c>
      <c r="M92" s="14">
        <f t="shared" si="4"/>
        <v>1</v>
      </c>
      <c r="N92" s="14" t="str">
        <f>INDEX(Sheet2!$H$2:$H$3000,MATCH('Sept 2023 Price List'!C92,Sheet2!$A$2:$A$3000,0))</f>
        <v>30673372246713</v>
      </c>
      <c r="O92" s="14">
        <f t="shared" si="5"/>
        <v>1</v>
      </c>
      <c r="P92" s="14" t="str">
        <f>INDEX(Sheet2!$C$2:$C$3000,MATCH('Sept 2023 Price List'!C92,Sheet2!$A$2:$A$3000,0))</f>
        <v>ACTIVE-EIP</v>
      </c>
    </row>
    <row r="93" spans="1:16" ht="18" customHeight="1">
      <c r="A93" s="5"/>
      <c r="B93" s="5" t="s">
        <v>59</v>
      </c>
      <c r="C93" s="5" t="s">
        <v>179</v>
      </c>
      <c r="D93" s="5" t="s">
        <v>180</v>
      </c>
      <c r="E93" s="6">
        <v>69.5</v>
      </c>
      <c r="F93" s="5">
        <v>2</v>
      </c>
      <c r="G93" s="30" t="s">
        <v>2701</v>
      </c>
      <c r="H93" s="37">
        <f>INDEX(Sheet1!$H$3:$H$900,MATCH('Sept 2023 Price List'!C93,Sheet1!$C$3:$C$900,0))</f>
        <v>0</v>
      </c>
      <c r="I93" s="61">
        <v>69.5</v>
      </c>
      <c r="J93" s="61">
        <f>INDEX(Sheet2!$E$2:$E$3000,MATCH('Sept 2023 Price List'!C93,Sheet2!$A$2:$A$3000,0))</f>
        <v>69.5</v>
      </c>
      <c r="K93" s="14">
        <f t="shared" si="3"/>
        <v>1</v>
      </c>
      <c r="L93" s="14">
        <f>INDEX(Sheet2!$G$2:$G$3000,MATCH('Sept 2023 Price List'!C93,Sheet2!$A$2:$A$3000,0))</f>
        <v>2</v>
      </c>
      <c r="M93" s="14">
        <f t="shared" si="4"/>
        <v>1</v>
      </c>
      <c r="N93" s="14" t="str">
        <f>INDEX(Sheet2!$H$2:$H$3000,MATCH('Sept 2023 Price List'!C93,Sheet2!$A$2:$A$3000,0))</f>
        <v>30673372232556</v>
      </c>
      <c r="O93" s="14">
        <f t="shared" si="5"/>
        <v>1</v>
      </c>
      <c r="P93" s="14" t="str">
        <f>INDEX(Sheet2!$C$2:$C$3000,MATCH('Sept 2023 Price List'!C93,Sheet2!$A$2:$A$3000,0))</f>
        <v>ACTIVE-EIP</v>
      </c>
    </row>
    <row r="94" spans="1:16" ht="18" customHeight="1">
      <c r="A94" s="5"/>
      <c r="B94" s="5" t="s">
        <v>59</v>
      </c>
      <c r="C94" s="5" t="s">
        <v>181</v>
      </c>
      <c r="D94" s="5" t="s">
        <v>182</v>
      </c>
      <c r="E94" s="6">
        <v>660</v>
      </c>
      <c r="F94" s="5">
        <v>1</v>
      </c>
      <c r="G94" s="30" t="s">
        <v>1715</v>
      </c>
      <c r="H94" s="37">
        <f>INDEX(Sheet1!$H$3:$H$900,MATCH('Sept 2023 Price List'!C94,Sheet1!$C$3:$C$900,0))</f>
        <v>0</v>
      </c>
      <c r="I94" s="61">
        <v>660</v>
      </c>
      <c r="J94" s="61">
        <f>INDEX(Sheet2!$E$2:$E$3000,MATCH('Sept 2023 Price List'!C94,Sheet2!$A$2:$A$3000,0))</f>
        <v>660</v>
      </c>
      <c r="K94" s="14">
        <f t="shared" si="3"/>
        <v>1</v>
      </c>
      <c r="L94" s="14">
        <f>INDEX(Sheet2!$G$2:$G$3000,MATCH('Sept 2023 Price List'!C94,Sheet2!$A$2:$A$3000,0))</f>
        <v>1</v>
      </c>
      <c r="M94" s="14">
        <f t="shared" si="4"/>
        <v>1</v>
      </c>
      <c r="N94" s="14" t="str">
        <f>INDEX(Sheet2!$H$2:$H$3000,MATCH('Sept 2023 Price List'!C94,Sheet2!$A$2:$A$3000,0))</f>
        <v>673372472678</v>
      </c>
      <c r="O94" s="14">
        <f t="shared" si="5"/>
        <v>1</v>
      </c>
      <c r="P94" s="14" t="str">
        <f>INDEX(Sheet2!$C$2:$C$3000,MATCH('Sept 2023 Price List'!C94,Sheet2!$A$2:$A$3000,0))</f>
        <v>ACTIVE-EIP</v>
      </c>
    </row>
    <row r="95" spans="1:16" ht="18" customHeight="1">
      <c r="A95" s="5"/>
      <c r="B95" s="5" t="s">
        <v>59</v>
      </c>
      <c r="C95" s="5" t="s">
        <v>183</v>
      </c>
      <c r="D95" s="5" t="s">
        <v>184</v>
      </c>
      <c r="E95" s="6">
        <v>880</v>
      </c>
      <c r="F95" s="5">
        <v>1</v>
      </c>
      <c r="G95" s="30" t="s">
        <v>1716</v>
      </c>
      <c r="H95" s="37">
        <f>INDEX(Sheet1!$H$3:$H$900,MATCH('Sept 2023 Price List'!C95,Sheet1!$C$3:$C$900,0))</f>
        <v>0</v>
      </c>
      <c r="I95" s="61">
        <v>880</v>
      </c>
      <c r="J95" s="61">
        <f>INDEX(Sheet2!$E$2:$E$3000,MATCH('Sept 2023 Price List'!C95,Sheet2!$A$2:$A$3000,0))</f>
        <v>880</v>
      </c>
      <c r="K95" s="14">
        <f t="shared" ref="K95:K158" si="6">IF(E95=I95,1,0)</f>
        <v>1</v>
      </c>
      <c r="L95" s="14">
        <f>INDEX(Sheet2!$G$2:$G$3000,MATCH('Sept 2023 Price List'!C95,Sheet2!$A$2:$A$3000,0))</f>
        <v>1</v>
      </c>
      <c r="M95" s="14">
        <f t="shared" si="4"/>
        <v>1</v>
      </c>
      <c r="N95" s="14" t="str">
        <f>INDEX(Sheet2!$H$2:$H$3000,MATCH('Sept 2023 Price List'!C95,Sheet2!$A$2:$A$3000,0))</f>
        <v>673372472876</v>
      </c>
      <c r="O95" s="14">
        <f t="shared" si="5"/>
        <v>1</v>
      </c>
      <c r="P95" s="14" t="str">
        <f>INDEX(Sheet2!$C$2:$C$3000,MATCH('Sept 2023 Price List'!C95,Sheet2!$A$2:$A$3000,0))</f>
        <v>ACTIVE-EIP</v>
      </c>
    </row>
    <row r="96" spans="1:16" ht="18" customHeight="1">
      <c r="A96" s="5"/>
      <c r="B96" s="5" t="s">
        <v>59</v>
      </c>
      <c r="C96" s="5" t="s">
        <v>185</v>
      </c>
      <c r="D96" s="5" t="s">
        <v>186</v>
      </c>
      <c r="E96" s="6">
        <v>18.900000000000002</v>
      </c>
      <c r="F96" s="5">
        <v>25</v>
      </c>
      <c r="G96" s="30" t="s">
        <v>1717</v>
      </c>
      <c r="H96" s="37">
        <f>INDEX(Sheet1!$H$3:$H$900,MATCH('Sept 2023 Price List'!C96,Sheet1!$C$3:$C$900,0))</f>
        <v>0</v>
      </c>
      <c r="I96" s="61">
        <v>18.900000000000002</v>
      </c>
      <c r="J96" s="61">
        <f>INDEX(Sheet2!$E$2:$E$3000,MATCH('Sept 2023 Price List'!C96,Sheet2!$A$2:$A$3000,0))</f>
        <v>18.899999999999999</v>
      </c>
      <c r="K96" s="14">
        <f t="shared" si="6"/>
        <v>1</v>
      </c>
      <c r="L96" s="14">
        <f>INDEX(Sheet2!$G$2:$G$3000,MATCH('Sept 2023 Price List'!C96,Sheet2!$A$2:$A$3000,0))</f>
        <v>25</v>
      </c>
      <c r="M96" s="14">
        <f t="shared" si="4"/>
        <v>1</v>
      </c>
      <c r="N96" s="14" t="str">
        <f>INDEX(Sheet2!$H$2:$H$3000,MATCH('Sept 2023 Price List'!C96,Sheet2!$A$2:$A$3000,0))</f>
        <v>30673372232358</v>
      </c>
      <c r="O96" s="14">
        <f t="shared" si="5"/>
        <v>1</v>
      </c>
      <c r="P96" s="14" t="str">
        <f>INDEX(Sheet2!$C$2:$C$3000,MATCH('Sept 2023 Price List'!C96,Sheet2!$A$2:$A$3000,0))</f>
        <v>ACTIVE-EIP</v>
      </c>
    </row>
    <row r="97" spans="1:16" ht="18" customHeight="1">
      <c r="A97" s="5"/>
      <c r="B97" s="5" t="s">
        <v>59</v>
      </c>
      <c r="C97" s="5" t="s">
        <v>187</v>
      </c>
      <c r="D97" s="5" t="s">
        <v>188</v>
      </c>
      <c r="E97" s="6">
        <v>72.100000000000009</v>
      </c>
      <c r="F97" s="5">
        <v>4</v>
      </c>
      <c r="G97" s="30" t="s">
        <v>1718</v>
      </c>
      <c r="H97" s="37">
        <f>INDEX(Sheet1!$H$3:$H$900,MATCH('Sept 2023 Price List'!C97,Sheet1!$C$3:$C$900,0))</f>
        <v>0</v>
      </c>
      <c r="I97" s="61">
        <v>72.100000000000009</v>
      </c>
      <c r="J97" s="61">
        <f>INDEX(Sheet2!$E$2:$E$3000,MATCH('Sept 2023 Price List'!C97,Sheet2!$A$2:$A$3000,0))</f>
        <v>72.099999999999994</v>
      </c>
      <c r="K97" s="14">
        <f t="shared" si="6"/>
        <v>1</v>
      </c>
      <c r="L97" s="14">
        <f>INDEX(Sheet2!$G$2:$G$3000,MATCH('Sept 2023 Price List'!C97,Sheet2!$A$2:$A$3000,0))</f>
        <v>4</v>
      </c>
      <c r="M97" s="14">
        <f t="shared" si="4"/>
        <v>1</v>
      </c>
      <c r="N97" s="14" t="str">
        <f>INDEX(Sheet2!$H$2:$H$3000,MATCH('Sept 2023 Price List'!C97,Sheet2!$A$2:$A$3000,0))</f>
        <v>30673372245280</v>
      </c>
      <c r="O97" s="14">
        <f t="shared" si="5"/>
        <v>1</v>
      </c>
      <c r="P97" s="14" t="str">
        <f>INDEX(Sheet2!$C$2:$C$3000,MATCH('Sept 2023 Price List'!C97,Sheet2!$A$2:$A$3000,0))</f>
        <v>ACTIVE-EIP</v>
      </c>
    </row>
    <row r="98" spans="1:16" ht="18" customHeight="1">
      <c r="A98" s="5"/>
      <c r="B98" s="5" t="s">
        <v>59</v>
      </c>
      <c r="C98" s="5" t="s">
        <v>189</v>
      </c>
      <c r="D98" s="5" t="s">
        <v>2450</v>
      </c>
      <c r="E98" s="6">
        <v>27.700000000000003</v>
      </c>
      <c r="F98" s="5">
        <v>25</v>
      </c>
      <c r="G98" s="30" t="s">
        <v>1719</v>
      </c>
      <c r="H98" s="37">
        <f>INDEX(Sheet1!$H$3:$H$900,MATCH('Sept 2023 Price List'!C98,Sheet1!$C$3:$C$900,0))</f>
        <v>0</v>
      </c>
      <c r="I98" s="61">
        <v>27.700000000000003</v>
      </c>
      <c r="J98" s="61">
        <f>INDEX(Sheet2!$E$2:$E$3000,MATCH('Sept 2023 Price List'!C98,Sheet2!$A$2:$A$3000,0))</f>
        <v>27.7</v>
      </c>
      <c r="K98" s="14">
        <f t="shared" si="6"/>
        <v>1</v>
      </c>
      <c r="L98" s="14">
        <f>INDEX(Sheet2!$G$2:$G$3000,MATCH('Sept 2023 Price List'!C98,Sheet2!$A$2:$A$3000,0))</f>
        <v>25</v>
      </c>
      <c r="M98" s="14">
        <f t="shared" si="4"/>
        <v>1</v>
      </c>
      <c r="N98" s="14" t="str">
        <f>INDEX(Sheet2!$H$2:$H$3000,MATCH('Sept 2023 Price List'!C98,Sheet2!$A$2:$A$3000,0))</f>
        <v>30673372244771</v>
      </c>
      <c r="O98" s="14">
        <f t="shared" si="5"/>
        <v>1</v>
      </c>
      <c r="P98" s="14" t="str">
        <f>INDEX(Sheet2!$C$2:$C$3000,MATCH('Sept 2023 Price List'!C98,Sheet2!$A$2:$A$3000,0))</f>
        <v>ACTIVE-EIP</v>
      </c>
    </row>
    <row r="99" spans="1:16" ht="18" customHeight="1">
      <c r="A99" s="5"/>
      <c r="B99" s="5" t="s">
        <v>59</v>
      </c>
      <c r="C99" s="5" t="s">
        <v>190</v>
      </c>
      <c r="D99" s="5" t="s">
        <v>191</v>
      </c>
      <c r="E99" s="6">
        <v>21.900000000000002</v>
      </c>
      <c r="F99" s="5">
        <v>25</v>
      </c>
      <c r="G99" s="30" t="s">
        <v>1720</v>
      </c>
      <c r="H99" s="37">
        <f>INDEX(Sheet1!$H$3:$H$900,MATCH('Sept 2023 Price List'!C99,Sheet1!$C$3:$C$900,0))</f>
        <v>0</v>
      </c>
      <c r="I99" s="61">
        <v>21.900000000000002</v>
      </c>
      <c r="J99" s="61">
        <f>INDEX(Sheet2!$E$2:$E$3000,MATCH('Sept 2023 Price List'!C99,Sheet2!$A$2:$A$3000,0))</f>
        <v>21.9</v>
      </c>
      <c r="K99" s="14">
        <f t="shared" si="6"/>
        <v>1</v>
      </c>
      <c r="L99" s="14">
        <f>INDEX(Sheet2!$G$2:$G$3000,MATCH('Sept 2023 Price List'!C99,Sheet2!$A$2:$A$3000,0))</f>
        <v>25</v>
      </c>
      <c r="M99" s="14">
        <f t="shared" si="4"/>
        <v>1</v>
      </c>
      <c r="N99" s="14" t="str">
        <f>INDEX(Sheet2!$H$2:$H$3000,MATCH('Sept 2023 Price List'!C99,Sheet2!$A$2:$A$3000,0))</f>
        <v>30673372232341</v>
      </c>
      <c r="O99" s="14">
        <f t="shared" si="5"/>
        <v>1</v>
      </c>
      <c r="P99" s="14" t="str">
        <f>INDEX(Sheet2!$C$2:$C$3000,MATCH('Sept 2023 Price List'!C99,Sheet2!$A$2:$A$3000,0))</f>
        <v>ACTIVE-EIP</v>
      </c>
    </row>
    <row r="100" spans="1:16" ht="18" customHeight="1">
      <c r="A100" s="5"/>
      <c r="B100" s="5" t="s">
        <v>59</v>
      </c>
      <c r="C100" s="5" t="s">
        <v>192</v>
      </c>
      <c r="D100" s="5" t="s">
        <v>193</v>
      </c>
      <c r="E100" s="6">
        <v>48.1</v>
      </c>
      <c r="F100" s="5">
        <v>4</v>
      </c>
      <c r="G100" s="30" t="s">
        <v>1721</v>
      </c>
      <c r="H100" s="37">
        <f>INDEX(Sheet1!$H$3:$H$900,MATCH('Sept 2023 Price List'!C100,Sheet1!$C$3:$C$900,0))</f>
        <v>0</v>
      </c>
      <c r="I100" s="61">
        <v>48.1</v>
      </c>
      <c r="J100" s="61">
        <f>INDEX(Sheet2!$E$2:$E$3000,MATCH('Sept 2023 Price List'!C100,Sheet2!$A$2:$A$3000,0))</f>
        <v>48.1</v>
      </c>
      <c r="K100" s="14">
        <f t="shared" si="6"/>
        <v>1</v>
      </c>
      <c r="L100" s="14">
        <f>INDEX(Sheet2!$G$2:$G$3000,MATCH('Sept 2023 Price List'!C100,Sheet2!$A$2:$A$3000,0))</f>
        <v>4</v>
      </c>
      <c r="M100" s="14">
        <f t="shared" si="4"/>
        <v>1</v>
      </c>
      <c r="N100" s="14" t="str">
        <f>INDEX(Sheet2!$H$2:$H$3000,MATCH('Sept 2023 Price List'!C100,Sheet2!$A$2:$A$3000,0))</f>
        <v>30673372245273</v>
      </c>
      <c r="O100" s="14">
        <f t="shared" si="5"/>
        <v>1</v>
      </c>
      <c r="P100" s="14" t="str">
        <f>INDEX(Sheet2!$C$2:$C$3000,MATCH('Sept 2023 Price List'!C100,Sheet2!$A$2:$A$3000,0))</f>
        <v>ACTIVE-EIP</v>
      </c>
    </row>
    <row r="101" spans="1:16" ht="18" customHeight="1">
      <c r="A101" s="5"/>
      <c r="B101" s="5" t="s">
        <v>59</v>
      </c>
      <c r="C101" s="5" t="s">
        <v>196</v>
      </c>
      <c r="D101" s="5" t="s">
        <v>197</v>
      </c>
      <c r="E101" s="6">
        <v>62.6</v>
      </c>
      <c r="F101" s="5">
        <v>10</v>
      </c>
      <c r="G101" s="30" t="s">
        <v>1722</v>
      </c>
      <c r="H101" s="37">
        <f>INDEX(Sheet1!$H$3:$H$900,MATCH('Sept 2023 Price List'!C101,Sheet1!$C$3:$C$900,0))</f>
        <v>0</v>
      </c>
      <c r="I101" s="61">
        <v>62.6</v>
      </c>
      <c r="J101" s="61">
        <f>INDEX(Sheet2!$E$2:$E$3000,MATCH('Sept 2023 Price List'!C101,Sheet2!$A$2:$A$3000,0))</f>
        <v>62.6</v>
      </c>
      <c r="K101" s="14">
        <f t="shared" si="6"/>
        <v>1</v>
      </c>
      <c r="L101" s="14">
        <f>INDEX(Sheet2!$G$2:$G$3000,MATCH('Sept 2023 Price List'!C101,Sheet2!$A$2:$A$3000,0))</f>
        <v>10</v>
      </c>
      <c r="M101" s="14">
        <f t="shared" si="4"/>
        <v>1</v>
      </c>
      <c r="N101" s="14" t="str">
        <f>INDEX(Sheet2!$H$2:$H$3000,MATCH('Sept 2023 Price List'!C101,Sheet2!$A$2:$A$3000,0))</f>
        <v>30673372244788</v>
      </c>
      <c r="O101" s="14">
        <f t="shared" si="5"/>
        <v>1</v>
      </c>
      <c r="P101" s="14" t="str">
        <f>INDEX(Sheet2!$C$2:$C$3000,MATCH('Sept 2023 Price List'!C101,Sheet2!$A$2:$A$3000,0))</f>
        <v>ACTIVE-EIP</v>
      </c>
    </row>
    <row r="102" spans="1:16" ht="18" customHeight="1">
      <c r="A102" s="5"/>
      <c r="B102" s="5" t="s">
        <v>59</v>
      </c>
      <c r="C102" s="5" t="s">
        <v>198</v>
      </c>
      <c r="D102" s="5" t="s">
        <v>199</v>
      </c>
      <c r="E102" s="6">
        <v>21.85</v>
      </c>
      <c r="F102" s="5">
        <v>10</v>
      </c>
      <c r="G102" s="30" t="s">
        <v>1723</v>
      </c>
      <c r="H102" s="37">
        <f>INDEX(Sheet1!$H$3:$H$900,MATCH('Sept 2023 Price List'!C102,Sheet1!$C$3:$C$900,0))</f>
        <v>0</v>
      </c>
      <c r="I102" s="61">
        <v>21.85</v>
      </c>
      <c r="J102" s="61">
        <f>INDEX(Sheet2!$E$2:$E$3000,MATCH('Sept 2023 Price List'!C102,Sheet2!$A$2:$A$3000,0))</f>
        <v>21.85</v>
      </c>
      <c r="K102" s="14">
        <f t="shared" si="6"/>
        <v>1</v>
      </c>
      <c r="L102" s="14">
        <f>INDEX(Sheet2!$G$2:$G$3000,MATCH('Sept 2023 Price List'!C102,Sheet2!$A$2:$A$3000,0))</f>
        <v>10</v>
      </c>
      <c r="M102" s="14">
        <f t="shared" si="4"/>
        <v>1</v>
      </c>
      <c r="N102" s="14" t="str">
        <f>INDEX(Sheet2!$H$2:$H$3000,MATCH('Sept 2023 Price List'!C102,Sheet2!$A$2:$A$3000,0))</f>
        <v>30673372232501</v>
      </c>
      <c r="O102" s="14">
        <f t="shared" si="5"/>
        <v>1</v>
      </c>
      <c r="P102" s="14" t="str">
        <f>INDEX(Sheet2!$C$2:$C$3000,MATCH('Sept 2023 Price List'!C102,Sheet2!$A$2:$A$3000,0))</f>
        <v>ACTIVE-EIP</v>
      </c>
    </row>
    <row r="103" spans="1:16" ht="18" customHeight="1">
      <c r="A103" s="5"/>
      <c r="B103" s="5" t="s">
        <v>59</v>
      </c>
      <c r="C103" s="5" t="s">
        <v>200</v>
      </c>
      <c r="D103" s="5" t="s">
        <v>201</v>
      </c>
      <c r="E103" s="6">
        <v>49.749000000000002</v>
      </c>
      <c r="F103" s="5">
        <v>1</v>
      </c>
      <c r="G103" s="30" t="s">
        <v>1724</v>
      </c>
      <c r="H103" s="37">
        <f>INDEX(Sheet1!$H$3:$H$900,MATCH('Sept 2023 Price List'!C103,Sheet1!$C$3:$C$900,0))</f>
        <v>0.03</v>
      </c>
      <c r="I103" s="61">
        <v>49.749000000000002</v>
      </c>
      <c r="J103" s="61">
        <f>INDEX(Sheet2!$E$2:$E$3000,MATCH('Sept 2023 Price List'!C103,Sheet2!$A$2:$A$3000,0))</f>
        <v>48.3</v>
      </c>
      <c r="K103" s="14">
        <f t="shared" si="6"/>
        <v>1</v>
      </c>
      <c r="L103" s="14">
        <f>INDEX(Sheet2!$G$2:$G$3000,MATCH('Sept 2023 Price List'!C103,Sheet2!$A$2:$A$3000,0))</f>
        <v>1</v>
      </c>
      <c r="M103" s="14">
        <f t="shared" si="4"/>
        <v>1</v>
      </c>
      <c r="N103" s="14" t="str">
        <f>INDEX(Sheet2!$H$2:$H$3000,MATCH('Sept 2023 Price List'!C103,Sheet2!$A$2:$A$3000,0))</f>
        <v>673372232548</v>
      </c>
      <c r="O103" s="14">
        <f t="shared" si="5"/>
        <v>1</v>
      </c>
      <c r="P103" s="14" t="str">
        <f>INDEX(Sheet2!$C$2:$C$3000,MATCH('Sept 2023 Price List'!C103,Sheet2!$A$2:$A$3000,0))</f>
        <v>ACTIVE-EIP</v>
      </c>
    </row>
    <row r="104" spans="1:16" ht="18" customHeight="1">
      <c r="A104" s="5"/>
      <c r="B104" s="5" t="s">
        <v>59</v>
      </c>
      <c r="C104" s="5" t="s">
        <v>202</v>
      </c>
      <c r="D104" s="5" t="s">
        <v>203</v>
      </c>
      <c r="E104" s="6">
        <v>81.679000000000016</v>
      </c>
      <c r="F104" s="5">
        <v>1</v>
      </c>
      <c r="G104" s="30" t="s">
        <v>1725</v>
      </c>
      <c r="H104" s="37">
        <f>INDEX(Sheet1!$H$3:$H$900,MATCH('Sept 2023 Price List'!C104,Sheet1!$C$3:$C$900,0))</f>
        <v>0.03</v>
      </c>
      <c r="I104" s="61">
        <v>81.679000000000016</v>
      </c>
      <c r="J104" s="61">
        <f>INDEX(Sheet2!$E$2:$E$3000,MATCH('Sept 2023 Price List'!C104,Sheet2!$A$2:$A$3000,0))</f>
        <v>79.3</v>
      </c>
      <c r="K104" s="14">
        <f t="shared" si="6"/>
        <v>1</v>
      </c>
      <c r="L104" s="14">
        <f>INDEX(Sheet2!$G$2:$G$3000,MATCH('Sept 2023 Price List'!C104,Sheet2!$A$2:$A$3000,0))</f>
        <v>1</v>
      </c>
      <c r="M104" s="14">
        <f t="shared" si="4"/>
        <v>1</v>
      </c>
      <c r="N104" s="14" t="str">
        <f>INDEX(Sheet2!$H$2:$H$3000,MATCH('Sept 2023 Price List'!C104,Sheet2!$A$2:$A$3000,0))</f>
        <v>673372246477</v>
      </c>
      <c r="O104" s="14">
        <f t="shared" si="5"/>
        <v>1</v>
      </c>
      <c r="P104" s="14" t="str">
        <f>INDEX(Sheet2!$C$2:$C$3000,MATCH('Sept 2023 Price List'!C104,Sheet2!$A$2:$A$3000,0))</f>
        <v>ACTIVE-EIP</v>
      </c>
    </row>
    <row r="105" spans="1:16" ht="18" customHeight="1">
      <c r="A105" s="5"/>
      <c r="B105" s="5" t="s">
        <v>59</v>
      </c>
      <c r="C105" s="5" t="s">
        <v>204</v>
      </c>
      <c r="D105" s="5" t="s">
        <v>205</v>
      </c>
      <c r="E105" s="6">
        <v>228.66</v>
      </c>
      <c r="F105" s="5">
        <v>1</v>
      </c>
      <c r="G105" s="30" t="s">
        <v>1726</v>
      </c>
      <c r="H105" s="37">
        <f>INDEX(Sheet1!$H$3:$H$900,MATCH('Sept 2023 Price List'!C105,Sheet1!$C$3:$C$900,0))</f>
        <v>0.03</v>
      </c>
      <c r="I105" s="61">
        <v>228.66</v>
      </c>
      <c r="J105" s="61">
        <f>INDEX(Sheet2!$E$2:$E$3000,MATCH('Sept 2023 Price List'!C105,Sheet2!$A$2:$A$3000,0))</f>
        <v>222</v>
      </c>
      <c r="K105" s="14">
        <f t="shared" si="6"/>
        <v>1</v>
      </c>
      <c r="L105" s="14">
        <f>INDEX(Sheet2!$G$2:$G$3000,MATCH('Sept 2023 Price List'!C105,Sheet2!$A$2:$A$3000,0))</f>
        <v>1</v>
      </c>
      <c r="M105" s="14">
        <f t="shared" si="4"/>
        <v>1</v>
      </c>
      <c r="N105" s="14" t="str">
        <f>INDEX(Sheet2!$H$2:$H$3000,MATCH('Sept 2023 Price List'!C105,Sheet2!$A$2:$A$3000,0))</f>
        <v>673372248082</v>
      </c>
      <c r="O105" s="14">
        <f t="shared" si="5"/>
        <v>1</v>
      </c>
      <c r="P105" s="14" t="str">
        <f>INDEX(Sheet2!$C$2:$C$3000,MATCH('Sept 2023 Price List'!C105,Sheet2!$A$2:$A$3000,0))</f>
        <v>ACTIVE-EIP</v>
      </c>
    </row>
    <row r="106" spans="1:16" ht="18" customHeight="1">
      <c r="A106" s="5"/>
      <c r="B106" s="5" t="s">
        <v>59</v>
      </c>
      <c r="C106" s="5" t="s">
        <v>206</v>
      </c>
      <c r="D106" s="5" t="s">
        <v>207</v>
      </c>
      <c r="E106" s="6">
        <v>5.45</v>
      </c>
      <c r="F106" s="5">
        <v>25</v>
      </c>
      <c r="G106" s="30" t="s">
        <v>1727</v>
      </c>
      <c r="H106" s="37">
        <f>INDEX(Sheet1!$H$3:$H$900,MATCH('Sept 2023 Price List'!C106,Sheet1!$C$3:$C$900,0))</f>
        <v>0</v>
      </c>
      <c r="I106" s="61">
        <v>5.45</v>
      </c>
      <c r="J106" s="61">
        <f>INDEX(Sheet2!$E$2:$E$3000,MATCH('Sept 2023 Price List'!C106,Sheet2!$A$2:$A$3000,0))</f>
        <v>5.45</v>
      </c>
      <c r="K106" s="14">
        <f t="shared" si="6"/>
        <v>1</v>
      </c>
      <c r="L106" s="14">
        <f>INDEX(Sheet2!$G$2:$G$3000,MATCH('Sept 2023 Price List'!C106,Sheet2!$A$2:$A$3000,0))</f>
        <v>25</v>
      </c>
      <c r="M106" s="14">
        <f t="shared" si="4"/>
        <v>1</v>
      </c>
      <c r="N106" s="14" t="str">
        <f>INDEX(Sheet2!$H$2:$H$3000,MATCH('Sept 2023 Price List'!C106,Sheet2!$A$2:$A$3000,0))</f>
        <v>30673372232464</v>
      </c>
      <c r="O106" s="14">
        <f t="shared" si="5"/>
        <v>1</v>
      </c>
      <c r="P106" s="14" t="str">
        <f>INDEX(Sheet2!$C$2:$C$3000,MATCH('Sept 2023 Price List'!C106,Sheet2!$A$2:$A$3000,0))</f>
        <v>ACTIVE-EIP</v>
      </c>
    </row>
    <row r="107" spans="1:16" ht="18" customHeight="1">
      <c r="A107" s="5"/>
      <c r="B107" s="5" t="s">
        <v>59</v>
      </c>
      <c r="C107" s="5" t="s">
        <v>208</v>
      </c>
      <c r="D107" s="5" t="s">
        <v>209</v>
      </c>
      <c r="E107" s="6">
        <v>11</v>
      </c>
      <c r="F107" s="5">
        <v>25</v>
      </c>
      <c r="G107" s="30" t="s">
        <v>1728</v>
      </c>
      <c r="H107" s="37">
        <f>INDEX(Sheet1!$H$3:$H$900,MATCH('Sept 2023 Price List'!C107,Sheet1!$C$3:$C$900,0))</f>
        <v>0</v>
      </c>
      <c r="I107" s="61">
        <v>11</v>
      </c>
      <c r="J107" s="61">
        <f>INDEX(Sheet2!$E$2:$E$3000,MATCH('Sept 2023 Price List'!C107,Sheet2!$A$2:$A$3000,0))</f>
        <v>11</v>
      </c>
      <c r="K107" s="14">
        <f t="shared" si="6"/>
        <v>1</v>
      </c>
      <c r="L107" s="14">
        <f>INDEX(Sheet2!$G$2:$G$3000,MATCH('Sept 2023 Price List'!C107,Sheet2!$A$2:$A$3000,0))</f>
        <v>25</v>
      </c>
      <c r="M107" s="14">
        <f t="shared" si="4"/>
        <v>1</v>
      </c>
      <c r="N107" s="14" t="str">
        <f>INDEX(Sheet2!$H$2:$H$3000,MATCH('Sept 2023 Price List'!C107,Sheet2!$A$2:$A$3000,0))</f>
        <v>30673372232525</v>
      </c>
      <c r="O107" s="14">
        <f t="shared" si="5"/>
        <v>1</v>
      </c>
      <c r="P107" s="14" t="str">
        <f>INDEX(Sheet2!$C$2:$C$3000,MATCH('Sept 2023 Price List'!C107,Sheet2!$A$2:$A$3000,0))</f>
        <v>ACTIVE-EIP</v>
      </c>
    </row>
    <row r="108" spans="1:16" ht="18" customHeight="1">
      <c r="A108" s="5"/>
      <c r="B108" s="5" t="s">
        <v>59</v>
      </c>
      <c r="C108" s="5" t="s">
        <v>210</v>
      </c>
      <c r="D108" s="5" t="s">
        <v>211</v>
      </c>
      <c r="E108" s="6">
        <v>24.35</v>
      </c>
      <c r="F108" s="5">
        <v>10</v>
      </c>
      <c r="G108" s="30" t="s">
        <v>1729</v>
      </c>
      <c r="H108" s="37">
        <f>INDEX(Sheet1!$H$3:$H$900,MATCH('Sept 2023 Price List'!C108,Sheet1!$C$3:$C$900,0))</f>
        <v>0</v>
      </c>
      <c r="I108" s="61">
        <v>24.35</v>
      </c>
      <c r="J108" s="61">
        <f>INDEX(Sheet2!$E$2:$E$3000,MATCH('Sept 2023 Price List'!C108,Sheet2!$A$2:$A$3000,0))</f>
        <v>24.35</v>
      </c>
      <c r="K108" s="14">
        <f t="shared" si="6"/>
        <v>1</v>
      </c>
      <c r="L108" s="14">
        <f>INDEX(Sheet2!$G$2:$G$3000,MATCH('Sept 2023 Price List'!C108,Sheet2!$A$2:$A$3000,0))</f>
        <v>10</v>
      </c>
      <c r="M108" s="14">
        <f t="shared" si="4"/>
        <v>1</v>
      </c>
      <c r="N108" s="14" t="str">
        <f>INDEX(Sheet2!$H$2:$H$3000,MATCH('Sept 2023 Price List'!C108,Sheet2!$A$2:$A$3000,0))</f>
        <v>30673372248090</v>
      </c>
      <c r="O108" s="14">
        <f t="shared" si="5"/>
        <v>1</v>
      </c>
      <c r="P108" s="14" t="str">
        <f>INDEX(Sheet2!$C$2:$C$3000,MATCH('Sept 2023 Price List'!C108,Sheet2!$A$2:$A$3000,0))</f>
        <v>ACTIVE-EIP</v>
      </c>
    </row>
    <row r="109" spans="1:16" ht="18" customHeight="1">
      <c r="A109" s="5"/>
      <c r="B109" s="5" t="s">
        <v>59</v>
      </c>
      <c r="C109" s="5" t="s">
        <v>212</v>
      </c>
      <c r="D109" s="5" t="s">
        <v>213</v>
      </c>
      <c r="E109" s="6">
        <v>22.5</v>
      </c>
      <c r="F109" s="5">
        <v>25</v>
      </c>
      <c r="G109" s="30" t="s">
        <v>1730</v>
      </c>
      <c r="H109" s="37">
        <f>INDEX(Sheet1!$H$3:$H$900,MATCH('Sept 2023 Price List'!C109,Sheet1!$C$3:$C$900,0))</f>
        <v>0</v>
      </c>
      <c r="I109" s="61">
        <v>22.5</v>
      </c>
      <c r="J109" s="61">
        <f>INDEX(Sheet2!$E$2:$E$3000,MATCH('Sept 2023 Price List'!C109,Sheet2!$A$2:$A$3000,0))</f>
        <v>22.5</v>
      </c>
      <c r="K109" s="14">
        <f t="shared" si="6"/>
        <v>1</v>
      </c>
      <c r="L109" s="14">
        <f>INDEX(Sheet2!$G$2:$G$3000,MATCH('Sept 2023 Price List'!C109,Sheet2!$A$2:$A$3000,0))</f>
        <v>25</v>
      </c>
      <c r="M109" s="14">
        <f t="shared" si="4"/>
        <v>1</v>
      </c>
      <c r="N109" s="14" t="str">
        <f>INDEX(Sheet2!$H$2:$H$3000,MATCH('Sept 2023 Price List'!C109,Sheet2!$A$2:$A$3000,0))</f>
        <v>30673372248106</v>
      </c>
      <c r="O109" s="14">
        <f t="shared" si="5"/>
        <v>1</v>
      </c>
      <c r="P109" s="14" t="str">
        <f>INDEX(Sheet2!$C$2:$C$3000,MATCH('Sept 2023 Price List'!C109,Sheet2!$A$2:$A$3000,0))</f>
        <v>ACTIVE-EIP</v>
      </c>
    </row>
    <row r="110" spans="1:16" ht="18" customHeight="1">
      <c r="A110" s="5"/>
      <c r="B110" s="5" t="s">
        <v>59</v>
      </c>
      <c r="C110" s="5" t="s">
        <v>214</v>
      </c>
      <c r="D110" s="5" t="s">
        <v>215</v>
      </c>
      <c r="E110" s="6">
        <v>11.950000000000001</v>
      </c>
      <c r="F110" s="5">
        <v>25</v>
      </c>
      <c r="G110" s="30" t="s">
        <v>1731</v>
      </c>
      <c r="H110" s="37">
        <f>INDEX(Sheet1!$H$3:$H$900,MATCH('Sept 2023 Price List'!C110,Sheet1!$C$3:$C$900,0))</f>
        <v>0</v>
      </c>
      <c r="I110" s="61">
        <v>11.950000000000001</v>
      </c>
      <c r="J110" s="61">
        <f>INDEX(Sheet2!$E$2:$E$3000,MATCH('Sept 2023 Price List'!C110,Sheet2!$A$2:$A$3000,0))</f>
        <v>11.95</v>
      </c>
      <c r="K110" s="14">
        <f t="shared" si="6"/>
        <v>1</v>
      </c>
      <c r="L110" s="14">
        <f>INDEX(Sheet2!$G$2:$G$3000,MATCH('Sept 2023 Price List'!C110,Sheet2!$A$2:$A$3000,0))</f>
        <v>25</v>
      </c>
      <c r="M110" s="14">
        <f t="shared" si="4"/>
        <v>1</v>
      </c>
      <c r="N110" s="14" t="str">
        <f>INDEX(Sheet2!$H$2:$H$3000,MATCH('Sept 2023 Price List'!C110,Sheet2!$A$2:$A$3000,0))</f>
        <v>30673372232488</v>
      </c>
      <c r="O110" s="14">
        <f t="shared" si="5"/>
        <v>1</v>
      </c>
      <c r="P110" s="14" t="str">
        <f>INDEX(Sheet2!$C$2:$C$3000,MATCH('Sept 2023 Price List'!C110,Sheet2!$A$2:$A$3000,0))</f>
        <v>ACTIVE-EIP</v>
      </c>
    </row>
    <row r="111" spans="1:16" ht="18" customHeight="1">
      <c r="A111" s="5"/>
      <c r="B111" s="5" t="s">
        <v>59</v>
      </c>
      <c r="C111" s="5" t="s">
        <v>216</v>
      </c>
      <c r="D111" s="5" t="s">
        <v>217</v>
      </c>
      <c r="E111" s="6">
        <v>21</v>
      </c>
      <c r="F111" s="5">
        <v>10</v>
      </c>
      <c r="G111" s="30" t="s">
        <v>1732</v>
      </c>
      <c r="H111" s="37">
        <f>INDEX(Sheet1!$H$3:$H$900,MATCH('Sept 2023 Price List'!C111,Sheet1!$C$3:$C$900,0))</f>
        <v>0</v>
      </c>
      <c r="I111" s="61">
        <v>21</v>
      </c>
      <c r="J111" s="61">
        <f>INDEX(Sheet2!$E$2:$E$3000,MATCH('Sept 2023 Price List'!C111,Sheet2!$A$2:$A$3000,0))</f>
        <v>21</v>
      </c>
      <c r="K111" s="14">
        <f t="shared" si="6"/>
        <v>1</v>
      </c>
      <c r="L111" s="14">
        <f>INDEX(Sheet2!$G$2:$G$3000,MATCH('Sept 2023 Price List'!C111,Sheet2!$A$2:$A$3000,0))</f>
        <v>10</v>
      </c>
      <c r="M111" s="14">
        <f t="shared" si="4"/>
        <v>1</v>
      </c>
      <c r="N111" s="14" t="str">
        <f>INDEX(Sheet2!$H$2:$H$3000,MATCH('Sept 2023 Price List'!C111,Sheet2!$A$2:$A$3000,0))</f>
        <v>30673372232495</v>
      </c>
      <c r="O111" s="14">
        <f t="shared" si="5"/>
        <v>1</v>
      </c>
      <c r="P111" s="14" t="str">
        <f>INDEX(Sheet2!$C$2:$C$3000,MATCH('Sept 2023 Price List'!C111,Sheet2!$A$2:$A$3000,0))</f>
        <v>ACTIVE-EIP</v>
      </c>
    </row>
    <row r="112" spans="1:16" ht="18" customHeight="1">
      <c r="A112" s="5"/>
      <c r="B112" s="5" t="s">
        <v>59</v>
      </c>
      <c r="C112" s="5" t="s">
        <v>218</v>
      </c>
      <c r="D112" s="5" t="s">
        <v>219</v>
      </c>
      <c r="E112" s="6">
        <v>56.134999999999998</v>
      </c>
      <c r="F112" s="5">
        <v>1</v>
      </c>
      <c r="G112" s="30" t="s">
        <v>1733</v>
      </c>
      <c r="H112" s="37">
        <f>INDEX(Sheet1!$H$3:$H$900,MATCH('Sept 2023 Price List'!C112,Sheet1!$C$3:$C$900,0))</f>
        <v>0.03</v>
      </c>
      <c r="I112" s="61">
        <v>56.134999999999998</v>
      </c>
      <c r="J112" s="61">
        <f>INDEX(Sheet2!$E$2:$E$3000,MATCH('Sept 2023 Price List'!C112,Sheet2!$A$2:$A$3000,0))</f>
        <v>54.5</v>
      </c>
      <c r="K112" s="14">
        <f t="shared" si="6"/>
        <v>1</v>
      </c>
      <c r="L112" s="14">
        <f>INDEX(Sheet2!$G$2:$G$3000,MATCH('Sept 2023 Price List'!C112,Sheet2!$A$2:$A$3000,0))</f>
        <v>1</v>
      </c>
      <c r="M112" s="14">
        <f t="shared" si="4"/>
        <v>1</v>
      </c>
      <c r="N112" s="14" t="str">
        <f>INDEX(Sheet2!$H$2:$H$3000,MATCH('Sept 2023 Price List'!C112,Sheet2!$A$2:$A$3000,0))</f>
        <v>673372232531</v>
      </c>
      <c r="O112" s="14">
        <f t="shared" si="5"/>
        <v>1</v>
      </c>
      <c r="P112" s="14" t="str">
        <f>INDEX(Sheet2!$C$2:$C$3000,MATCH('Sept 2023 Price List'!C112,Sheet2!$A$2:$A$3000,0))</f>
        <v>ACTIVE-EIP</v>
      </c>
    </row>
    <row r="113" spans="1:16" ht="18" customHeight="1">
      <c r="A113" s="5"/>
      <c r="B113" s="5" t="s">
        <v>59</v>
      </c>
      <c r="C113" s="5" t="s">
        <v>220</v>
      </c>
      <c r="D113" s="5" t="s">
        <v>221</v>
      </c>
      <c r="E113" s="6">
        <v>86.004999999999995</v>
      </c>
      <c r="F113" s="5">
        <v>1</v>
      </c>
      <c r="G113" s="30" t="s">
        <v>1734</v>
      </c>
      <c r="H113" s="37">
        <f>INDEX(Sheet1!$H$3:$H$900,MATCH('Sept 2023 Price List'!C113,Sheet1!$C$3:$C$900,0))</f>
        <v>0.03</v>
      </c>
      <c r="I113" s="61">
        <v>86.004999999999995</v>
      </c>
      <c r="J113" s="61">
        <f>INDEX(Sheet2!$E$2:$E$3000,MATCH('Sept 2023 Price List'!C113,Sheet2!$A$2:$A$3000,0))</f>
        <v>83.5</v>
      </c>
      <c r="K113" s="14">
        <f t="shared" si="6"/>
        <v>1</v>
      </c>
      <c r="L113" s="14">
        <f>INDEX(Sheet2!$G$2:$G$3000,MATCH('Sept 2023 Price List'!C113,Sheet2!$A$2:$A$3000,0))</f>
        <v>1</v>
      </c>
      <c r="M113" s="14">
        <f t="shared" si="4"/>
        <v>1</v>
      </c>
      <c r="N113" s="14" t="str">
        <f>INDEX(Sheet2!$H$2:$H$3000,MATCH('Sept 2023 Price List'!C113,Sheet2!$A$2:$A$3000,0))</f>
        <v>673372248075</v>
      </c>
      <c r="O113" s="14">
        <f t="shared" si="5"/>
        <v>1</v>
      </c>
      <c r="P113" s="14" t="str">
        <f>INDEX(Sheet2!$C$2:$C$3000,MATCH('Sept 2023 Price List'!C113,Sheet2!$A$2:$A$3000,0))</f>
        <v>ACTIVE-EIP</v>
      </c>
    </row>
    <row r="114" spans="1:16" ht="18" customHeight="1">
      <c r="A114" s="5"/>
      <c r="B114" s="5" t="s">
        <v>59</v>
      </c>
      <c r="C114" s="5" t="s">
        <v>222</v>
      </c>
      <c r="D114" s="5" t="s">
        <v>223</v>
      </c>
      <c r="E114" s="6">
        <v>228.66</v>
      </c>
      <c r="F114" s="5">
        <v>1</v>
      </c>
      <c r="G114" s="30" t="s">
        <v>1735</v>
      </c>
      <c r="H114" s="37">
        <f>INDEX(Sheet1!$H$3:$H$900,MATCH('Sept 2023 Price List'!C114,Sheet1!$C$3:$C$900,0))</f>
        <v>0.03</v>
      </c>
      <c r="I114" s="61">
        <v>228.66</v>
      </c>
      <c r="J114" s="61">
        <f>INDEX(Sheet2!$E$2:$E$3000,MATCH('Sept 2023 Price List'!C114,Sheet2!$A$2:$A$3000,0))</f>
        <v>222</v>
      </c>
      <c r="K114" s="14">
        <f t="shared" si="6"/>
        <v>1</v>
      </c>
      <c r="L114" s="14">
        <f>INDEX(Sheet2!$G$2:$G$3000,MATCH('Sept 2023 Price List'!C114,Sheet2!$A$2:$A$3000,0))</f>
        <v>1</v>
      </c>
      <c r="M114" s="14">
        <f t="shared" si="4"/>
        <v>1</v>
      </c>
      <c r="N114" s="14" t="str">
        <f>INDEX(Sheet2!$H$2:$H$3000,MATCH('Sept 2023 Price List'!C114,Sheet2!$A$2:$A$3000,0))</f>
        <v>673372248112</v>
      </c>
      <c r="O114" s="14">
        <f t="shared" si="5"/>
        <v>1</v>
      </c>
      <c r="P114" s="14" t="str">
        <f>INDEX(Sheet2!$C$2:$C$3000,MATCH('Sept 2023 Price List'!C114,Sheet2!$A$2:$A$3000,0))</f>
        <v>ACTIVE-EIP</v>
      </c>
    </row>
    <row r="115" spans="1:16" ht="18" customHeight="1">
      <c r="A115" s="5"/>
      <c r="B115" s="5" t="s">
        <v>59</v>
      </c>
      <c r="C115" s="5" t="s">
        <v>224</v>
      </c>
      <c r="D115" s="5" t="s">
        <v>225</v>
      </c>
      <c r="E115" s="6">
        <v>456</v>
      </c>
      <c r="F115" s="5">
        <v>1</v>
      </c>
      <c r="G115" s="30" t="s">
        <v>1736</v>
      </c>
      <c r="H115" s="37">
        <f>INDEX(Sheet1!$H$3:$H$900,MATCH('Sept 2023 Price List'!C115,Sheet1!$C$3:$C$900,0))</f>
        <v>0</v>
      </c>
      <c r="I115" s="61">
        <v>456</v>
      </c>
      <c r="J115" s="61">
        <f>INDEX(Sheet2!$E$2:$E$3000,MATCH('Sept 2023 Price List'!C115,Sheet2!$A$2:$A$3000,0))</f>
        <v>456</v>
      </c>
      <c r="K115" s="14">
        <f t="shared" si="6"/>
        <v>1</v>
      </c>
      <c r="L115" s="14">
        <f>INDEX(Sheet2!$G$2:$G$3000,MATCH('Sept 2023 Price List'!C115,Sheet2!$A$2:$A$3000,0))</f>
        <v>1</v>
      </c>
      <c r="M115" s="14">
        <f t="shared" si="4"/>
        <v>1</v>
      </c>
      <c r="N115" s="14" t="str">
        <f>INDEX(Sheet2!$H$2:$H$3000,MATCH('Sept 2023 Price List'!C115,Sheet2!$A$2:$A$3000,0))</f>
        <v>673372454964</v>
      </c>
      <c r="O115" s="14">
        <f t="shared" si="5"/>
        <v>1</v>
      </c>
      <c r="P115" s="14" t="str">
        <f>INDEX(Sheet2!$C$2:$C$3000,MATCH('Sept 2023 Price List'!C115,Sheet2!$A$2:$A$3000,0))</f>
        <v>ACTIVE-EIP</v>
      </c>
    </row>
    <row r="116" spans="1:16" ht="18" customHeight="1">
      <c r="A116" s="5"/>
      <c r="B116" s="5" t="s">
        <v>59</v>
      </c>
      <c r="C116" s="5" t="s">
        <v>226</v>
      </c>
      <c r="D116" s="5" t="s">
        <v>227</v>
      </c>
      <c r="E116" s="6">
        <v>730</v>
      </c>
      <c r="F116" s="5">
        <v>1</v>
      </c>
      <c r="G116" s="30" t="s">
        <v>1737</v>
      </c>
      <c r="H116" s="37">
        <f>INDEX(Sheet1!$H$3:$H$900,MATCH('Sept 2023 Price List'!C116,Sheet1!$C$3:$C$900,0))</f>
        <v>0</v>
      </c>
      <c r="I116" s="61">
        <v>730</v>
      </c>
      <c r="J116" s="61">
        <f>INDEX(Sheet2!$E$2:$E$3000,MATCH('Sept 2023 Price List'!C116,Sheet2!$A$2:$A$3000,0))</f>
        <v>730</v>
      </c>
      <c r="K116" s="14">
        <f t="shared" si="6"/>
        <v>1</v>
      </c>
      <c r="L116" s="14">
        <f>INDEX(Sheet2!$G$2:$G$3000,MATCH('Sept 2023 Price List'!C116,Sheet2!$A$2:$A$3000,0))</f>
        <v>1</v>
      </c>
      <c r="M116" s="14">
        <f t="shared" si="4"/>
        <v>1</v>
      </c>
      <c r="N116" s="14" t="str">
        <f>INDEX(Sheet2!$H$2:$H$3000,MATCH('Sept 2023 Price List'!C116,Sheet2!$A$2:$A$3000,0))</f>
        <v>673372454971</v>
      </c>
      <c r="O116" s="14">
        <f t="shared" si="5"/>
        <v>1</v>
      </c>
      <c r="P116" s="14" t="str">
        <f>INDEX(Sheet2!$C$2:$C$3000,MATCH('Sept 2023 Price List'!C116,Sheet2!$A$2:$A$3000,0))</f>
        <v>ACTIVE-EIP</v>
      </c>
    </row>
    <row r="117" spans="1:16" ht="18" customHeight="1">
      <c r="A117" s="5"/>
      <c r="B117" s="5" t="s">
        <v>59</v>
      </c>
      <c r="C117" s="5" t="s">
        <v>228</v>
      </c>
      <c r="D117" s="5" t="s">
        <v>2451</v>
      </c>
      <c r="E117" s="6">
        <v>12.65</v>
      </c>
      <c r="F117" s="5">
        <v>25</v>
      </c>
      <c r="G117" s="30" t="s">
        <v>1738</v>
      </c>
      <c r="H117" s="37">
        <f>INDEX(Sheet1!$H$3:$H$900,MATCH('Sept 2023 Price List'!C117,Sheet1!$C$3:$C$900,0))</f>
        <v>0</v>
      </c>
      <c r="I117" s="61">
        <v>12.65</v>
      </c>
      <c r="J117" s="61">
        <f>INDEX(Sheet2!$E$2:$E$3000,MATCH('Sept 2023 Price List'!C117,Sheet2!$A$2:$A$3000,0))</f>
        <v>12.65</v>
      </c>
      <c r="K117" s="14">
        <f t="shared" si="6"/>
        <v>1</v>
      </c>
      <c r="L117" s="14">
        <f>INDEX(Sheet2!$G$2:$G$3000,MATCH('Sept 2023 Price List'!C117,Sheet2!$A$2:$A$3000,0))</f>
        <v>25</v>
      </c>
      <c r="M117" s="14">
        <f t="shared" si="4"/>
        <v>1</v>
      </c>
      <c r="N117" s="14" t="str">
        <f>INDEX(Sheet2!$H$2:$H$3000,MATCH('Sept 2023 Price List'!C117,Sheet2!$A$2:$A$3000,0))</f>
        <v>30673372246898</v>
      </c>
      <c r="O117" s="14">
        <f t="shared" si="5"/>
        <v>1</v>
      </c>
      <c r="P117" s="14" t="str">
        <f>INDEX(Sheet2!$C$2:$C$3000,MATCH('Sept 2023 Price List'!C117,Sheet2!$A$2:$A$3000,0))</f>
        <v>ACTIVE-EIP</v>
      </c>
    </row>
    <row r="118" spans="1:16" ht="18" customHeight="1">
      <c r="A118" s="5"/>
      <c r="B118" s="5" t="s">
        <v>59</v>
      </c>
      <c r="C118" s="5" t="s">
        <v>229</v>
      </c>
      <c r="D118" s="5" t="s">
        <v>230</v>
      </c>
      <c r="E118" s="6">
        <v>5.6000000000000005</v>
      </c>
      <c r="F118" s="5">
        <v>25</v>
      </c>
      <c r="G118" s="30" t="s">
        <v>1739</v>
      </c>
      <c r="H118" s="37">
        <f>INDEX(Sheet1!$H$3:$H$900,MATCH('Sept 2023 Price List'!C118,Sheet1!$C$3:$C$900,0))</f>
        <v>0</v>
      </c>
      <c r="I118" s="61">
        <v>5.6000000000000005</v>
      </c>
      <c r="J118" s="61">
        <f>INDEX(Sheet2!$E$2:$E$3000,MATCH('Sept 2023 Price List'!C118,Sheet2!$A$2:$A$3000,0))</f>
        <v>5.6</v>
      </c>
      <c r="K118" s="14">
        <f t="shared" si="6"/>
        <v>1</v>
      </c>
      <c r="L118" s="14">
        <f>INDEX(Sheet2!$G$2:$G$3000,MATCH('Sept 2023 Price List'!C118,Sheet2!$A$2:$A$3000,0))</f>
        <v>25</v>
      </c>
      <c r="M118" s="14">
        <f t="shared" si="4"/>
        <v>1</v>
      </c>
      <c r="N118" s="14" t="str">
        <f>INDEX(Sheet2!$H$2:$H$3000,MATCH('Sept 2023 Price List'!C118,Sheet2!$A$2:$A$3000,0))</f>
        <v>30673372232457</v>
      </c>
      <c r="O118" s="14">
        <f t="shared" si="5"/>
        <v>1</v>
      </c>
      <c r="P118" s="14" t="str">
        <f>INDEX(Sheet2!$C$2:$C$3000,MATCH('Sept 2023 Price List'!C118,Sheet2!$A$2:$A$3000,0))</f>
        <v>ACTIVE-EIP</v>
      </c>
    </row>
    <row r="119" spans="1:16" ht="18" customHeight="1">
      <c r="A119" s="5"/>
      <c r="B119" s="5" t="s">
        <v>59</v>
      </c>
      <c r="C119" s="5" t="s">
        <v>231</v>
      </c>
      <c r="D119" s="5" t="s">
        <v>232</v>
      </c>
      <c r="E119" s="6">
        <v>11.15</v>
      </c>
      <c r="F119" s="5">
        <v>25</v>
      </c>
      <c r="G119" s="30" t="s">
        <v>1740</v>
      </c>
      <c r="H119" s="37">
        <f>INDEX(Sheet1!$H$3:$H$900,MATCH('Sept 2023 Price List'!C119,Sheet1!$C$3:$C$900,0))</f>
        <v>0</v>
      </c>
      <c r="I119" s="61">
        <v>11.15</v>
      </c>
      <c r="J119" s="61">
        <f>INDEX(Sheet2!$E$2:$E$3000,MATCH('Sept 2023 Price List'!C119,Sheet2!$A$2:$A$3000,0))</f>
        <v>11.15</v>
      </c>
      <c r="K119" s="14">
        <f t="shared" si="6"/>
        <v>1</v>
      </c>
      <c r="L119" s="14">
        <f>INDEX(Sheet2!$G$2:$G$3000,MATCH('Sept 2023 Price List'!C119,Sheet2!$A$2:$A$3000,0))</f>
        <v>25</v>
      </c>
      <c r="M119" s="14">
        <f t="shared" si="4"/>
        <v>1</v>
      </c>
      <c r="N119" s="14" t="str">
        <f>INDEX(Sheet2!$H$2:$H$3000,MATCH('Sept 2023 Price List'!C119,Sheet2!$A$2:$A$3000,0))</f>
        <v>30673372232518</v>
      </c>
      <c r="O119" s="14">
        <f t="shared" si="5"/>
        <v>1</v>
      </c>
      <c r="P119" s="14" t="str">
        <f>INDEX(Sheet2!$C$2:$C$3000,MATCH('Sept 2023 Price List'!C119,Sheet2!$A$2:$A$3000,0))</f>
        <v>ACTIVE-EIP</v>
      </c>
    </row>
    <row r="120" spans="1:16" ht="18" customHeight="1">
      <c r="A120" s="5"/>
      <c r="B120" s="5" t="s">
        <v>59</v>
      </c>
      <c r="C120" s="5" t="s">
        <v>233</v>
      </c>
      <c r="D120" s="5" t="s">
        <v>234</v>
      </c>
      <c r="E120" s="6">
        <v>25.3</v>
      </c>
      <c r="F120" s="5">
        <v>10</v>
      </c>
      <c r="G120" s="30" t="s">
        <v>1741</v>
      </c>
      <c r="H120" s="37">
        <f>INDEX(Sheet1!$H$3:$H$900,MATCH('Sept 2023 Price List'!C120,Sheet1!$C$3:$C$900,0))</f>
        <v>0</v>
      </c>
      <c r="I120" s="61">
        <v>25.3</v>
      </c>
      <c r="J120" s="61">
        <f>INDEX(Sheet2!$E$2:$E$3000,MATCH('Sept 2023 Price List'!C120,Sheet2!$A$2:$A$3000,0))</f>
        <v>25.3</v>
      </c>
      <c r="K120" s="14">
        <f t="shared" si="6"/>
        <v>1</v>
      </c>
      <c r="L120" s="14">
        <f>INDEX(Sheet2!$G$2:$G$3000,MATCH('Sept 2023 Price List'!C120,Sheet2!$A$2:$A$3000,0))</f>
        <v>10</v>
      </c>
      <c r="M120" s="14">
        <f t="shared" si="4"/>
        <v>1</v>
      </c>
      <c r="N120" s="14" t="str">
        <f>INDEX(Sheet2!$H$2:$H$3000,MATCH('Sept 2023 Price List'!C120,Sheet2!$A$2:$A$3000,0))</f>
        <v>30673372248274</v>
      </c>
      <c r="O120" s="14">
        <f t="shared" si="5"/>
        <v>1</v>
      </c>
      <c r="P120" s="14" t="str">
        <f>INDEX(Sheet2!$C$2:$C$3000,MATCH('Sept 2023 Price List'!C120,Sheet2!$A$2:$A$3000,0))</f>
        <v>ACTIVE-EIP</v>
      </c>
    </row>
    <row r="121" spans="1:16" ht="18" customHeight="1">
      <c r="A121" s="5"/>
      <c r="B121" s="5" t="s">
        <v>59</v>
      </c>
      <c r="C121" s="5" t="s">
        <v>235</v>
      </c>
      <c r="D121" s="5" t="s">
        <v>236</v>
      </c>
      <c r="E121" s="6">
        <v>20.6</v>
      </c>
      <c r="F121" s="5">
        <v>25</v>
      </c>
      <c r="G121" s="30" t="s">
        <v>1742</v>
      </c>
      <c r="H121" s="37">
        <f>INDEX(Sheet1!$H$3:$H$900,MATCH('Sept 2023 Price List'!C121,Sheet1!$C$3:$C$900,0))</f>
        <v>0</v>
      </c>
      <c r="I121" s="61">
        <v>20.6</v>
      </c>
      <c r="J121" s="61">
        <f>INDEX(Sheet2!$E$2:$E$3000,MATCH('Sept 2023 Price List'!C121,Sheet2!$A$2:$A$3000,0))</f>
        <v>20.6</v>
      </c>
      <c r="K121" s="14">
        <f t="shared" si="6"/>
        <v>1</v>
      </c>
      <c r="L121" s="14">
        <f>INDEX(Sheet2!$G$2:$G$3000,MATCH('Sept 2023 Price List'!C121,Sheet2!$A$2:$A$3000,0))</f>
        <v>25</v>
      </c>
      <c r="M121" s="14">
        <f t="shared" si="4"/>
        <v>1</v>
      </c>
      <c r="N121" s="14" t="str">
        <f>INDEX(Sheet2!$H$2:$H$3000,MATCH('Sept 2023 Price List'!C121,Sheet2!$A$2:$A$3000,0))</f>
        <v>30673372248281</v>
      </c>
      <c r="O121" s="14">
        <f t="shared" si="5"/>
        <v>1</v>
      </c>
      <c r="P121" s="14" t="str">
        <f>INDEX(Sheet2!$C$2:$C$3000,MATCH('Sept 2023 Price List'!C121,Sheet2!$A$2:$A$3000,0))</f>
        <v>ACTIVE-EIP</v>
      </c>
    </row>
    <row r="122" spans="1:16" ht="18" customHeight="1">
      <c r="A122" s="5"/>
      <c r="B122" s="5" t="s">
        <v>59</v>
      </c>
      <c r="C122" s="5" t="s">
        <v>237</v>
      </c>
      <c r="D122" s="5" t="s">
        <v>238</v>
      </c>
      <c r="E122" s="6">
        <v>12.65</v>
      </c>
      <c r="F122" s="5">
        <v>25</v>
      </c>
      <c r="G122" s="30" t="s">
        <v>1743</v>
      </c>
      <c r="H122" s="37">
        <f>INDEX(Sheet1!$H$3:$H$900,MATCH('Sept 2023 Price List'!C122,Sheet1!$C$3:$C$900,0))</f>
        <v>0</v>
      </c>
      <c r="I122" s="61">
        <v>12.65</v>
      </c>
      <c r="J122" s="61">
        <f>INDEX(Sheet2!$E$2:$E$3000,MATCH('Sept 2023 Price List'!C122,Sheet2!$A$2:$A$3000,0))</f>
        <v>12.65</v>
      </c>
      <c r="K122" s="14">
        <f t="shared" si="6"/>
        <v>1</v>
      </c>
      <c r="L122" s="14">
        <f>INDEX(Sheet2!$G$2:$G$3000,MATCH('Sept 2023 Price List'!C122,Sheet2!$A$2:$A$3000,0))</f>
        <v>25</v>
      </c>
      <c r="M122" s="14">
        <f t="shared" si="4"/>
        <v>1</v>
      </c>
      <c r="N122" s="14" t="str">
        <f>INDEX(Sheet2!$H$2:$H$3000,MATCH('Sept 2023 Price List'!C122,Sheet2!$A$2:$A$3000,0))</f>
        <v>30673372232471</v>
      </c>
      <c r="O122" s="14">
        <f t="shared" si="5"/>
        <v>1</v>
      </c>
      <c r="P122" s="14" t="str">
        <f>INDEX(Sheet2!$C$2:$C$3000,MATCH('Sept 2023 Price List'!C122,Sheet2!$A$2:$A$3000,0))</f>
        <v>ACTIVE-EIP</v>
      </c>
    </row>
    <row r="123" spans="1:16" ht="18" customHeight="1">
      <c r="A123" s="5"/>
      <c r="B123" s="5" t="s">
        <v>59</v>
      </c>
      <c r="C123" s="5" t="s">
        <v>239</v>
      </c>
      <c r="D123" s="5" t="s">
        <v>240</v>
      </c>
      <c r="E123" s="6">
        <v>28.700000000000003</v>
      </c>
      <c r="F123" s="5">
        <v>10</v>
      </c>
      <c r="G123" s="30" t="s">
        <v>1744</v>
      </c>
      <c r="H123" s="37">
        <f>INDEX(Sheet1!$H$3:$H$900,MATCH('Sept 2023 Price List'!C123,Sheet1!$C$3:$C$900,0))</f>
        <v>0</v>
      </c>
      <c r="I123" s="61">
        <v>28.700000000000003</v>
      </c>
      <c r="J123" s="61">
        <f>INDEX(Sheet2!$E$2:$E$3000,MATCH('Sept 2023 Price List'!C123,Sheet2!$A$2:$A$3000,0))</f>
        <v>28.7</v>
      </c>
      <c r="K123" s="14">
        <f t="shared" si="6"/>
        <v>1</v>
      </c>
      <c r="L123" s="14">
        <f>INDEX(Sheet2!$G$2:$G$3000,MATCH('Sept 2023 Price List'!C123,Sheet2!$A$2:$A$3000,0))</f>
        <v>10</v>
      </c>
      <c r="M123" s="14">
        <f t="shared" si="4"/>
        <v>1</v>
      </c>
      <c r="N123" s="14" t="str">
        <f>INDEX(Sheet2!$H$2:$H$3000,MATCH('Sept 2023 Price List'!C123,Sheet2!$A$2:$A$3000,0))</f>
        <v>30673372232396</v>
      </c>
      <c r="O123" s="14">
        <f t="shared" si="5"/>
        <v>1</v>
      </c>
      <c r="P123" s="14" t="str">
        <f>INDEX(Sheet2!$C$2:$C$3000,MATCH('Sept 2023 Price List'!C123,Sheet2!$A$2:$A$3000,0))</f>
        <v>ACTIVE-EIP</v>
      </c>
    </row>
    <row r="124" spans="1:16" ht="18" customHeight="1">
      <c r="A124" s="5"/>
      <c r="B124" s="5" t="s">
        <v>59</v>
      </c>
      <c r="C124" s="5" t="s">
        <v>241</v>
      </c>
      <c r="D124" s="5" t="s">
        <v>242</v>
      </c>
      <c r="E124" s="6">
        <v>30.1</v>
      </c>
      <c r="F124" s="5">
        <v>10</v>
      </c>
      <c r="G124" s="30" t="s">
        <v>1745</v>
      </c>
      <c r="H124" s="37">
        <f>INDEX(Sheet1!$H$3:$H$900,MATCH('Sept 2023 Price List'!C124,Sheet1!$C$3:$C$900,0))</f>
        <v>0</v>
      </c>
      <c r="I124" s="61">
        <v>30.1</v>
      </c>
      <c r="J124" s="61">
        <f>INDEX(Sheet2!$E$2:$E$3000,MATCH('Sept 2023 Price List'!C124,Sheet2!$A$2:$A$3000,0))</f>
        <v>30.1</v>
      </c>
      <c r="K124" s="14">
        <f t="shared" si="6"/>
        <v>1</v>
      </c>
      <c r="L124" s="14">
        <f>INDEX(Sheet2!$G$2:$G$3000,MATCH('Sept 2023 Price List'!C124,Sheet2!$A$2:$A$3000,0))</f>
        <v>10</v>
      </c>
      <c r="M124" s="14">
        <f t="shared" si="4"/>
        <v>1</v>
      </c>
      <c r="N124" s="14" t="str">
        <f>INDEX(Sheet2!$H$2:$H$3000,MATCH('Sept 2023 Price List'!C124,Sheet2!$A$2:$A$3000,0))</f>
        <v>30673372246935</v>
      </c>
      <c r="O124" s="14">
        <f t="shared" si="5"/>
        <v>1</v>
      </c>
      <c r="P124" s="14" t="str">
        <f>INDEX(Sheet2!$C$2:$C$3000,MATCH('Sept 2023 Price List'!C124,Sheet2!$A$2:$A$3000,0))</f>
        <v>ACTIVE-EIP</v>
      </c>
    </row>
    <row r="125" spans="1:16" ht="18" customHeight="1">
      <c r="A125" s="5"/>
      <c r="B125" s="5" t="s">
        <v>59</v>
      </c>
      <c r="C125" s="5" t="s">
        <v>243</v>
      </c>
      <c r="D125" s="5" t="s">
        <v>244</v>
      </c>
      <c r="E125" s="6">
        <v>68.598000000000013</v>
      </c>
      <c r="F125" s="5">
        <v>1</v>
      </c>
      <c r="G125" s="30" t="s">
        <v>1746</v>
      </c>
      <c r="H125" s="37">
        <f>INDEX(Sheet1!$H$3:$H$900,MATCH('Sept 2023 Price List'!C125,Sheet1!$C$3:$C$900,0))</f>
        <v>0.03</v>
      </c>
      <c r="I125" s="61">
        <v>68.598000000000013</v>
      </c>
      <c r="J125" s="61">
        <f>INDEX(Sheet2!$E$2:$E$3000,MATCH('Sept 2023 Price List'!C125,Sheet2!$A$2:$A$3000,0))</f>
        <v>66.599999999999994</v>
      </c>
      <c r="K125" s="14">
        <f t="shared" si="6"/>
        <v>1</v>
      </c>
      <c r="L125" s="14">
        <f>INDEX(Sheet2!$G$2:$G$3000,MATCH('Sept 2023 Price List'!C125,Sheet2!$A$2:$A$3000,0))</f>
        <v>1</v>
      </c>
      <c r="M125" s="14">
        <f t="shared" si="4"/>
        <v>1</v>
      </c>
      <c r="N125" s="14" t="str">
        <f>INDEX(Sheet2!$H$2:$H$3000,MATCH('Sept 2023 Price List'!C125,Sheet2!$A$2:$A$3000,0))</f>
        <v>673372232432</v>
      </c>
      <c r="O125" s="14">
        <f t="shared" si="5"/>
        <v>1</v>
      </c>
      <c r="P125" s="14" t="str">
        <f>INDEX(Sheet2!$C$2:$C$3000,MATCH('Sept 2023 Price List'!C125,Sheet2!$A$2:$A$3000,0))</f>
        <v>ACTIVE-EIP</v>
      </c>
    </row>
    <row r="126" spans="1:16" ht="18" customHeight="1">
      <c r="A126" s="5"/>
      <c r="B126" s="5" t="s">
        <v>59</v>
      </c>
      <c r="C126" s="5" t="s">
        <v>245</v>
      </c>
      <c r="D126" s="5" t="s">
        <v>246</v>
      </c>
      <c r="E126" s="6">
        <v>91.464000000000013</v>
      </c>
      <c r="F126" s="5">
        <v>1</v>
      </c>
      <c r="G126" s="30" t="s">
        <v>1747</v>
      </c>
      <c r="H126" s="37">
        <f>INDEX(Sheet1!$H$3:$H$900,MATCH('Sept 2023 Price List'!C126,Sheet1!$C$3:$C$900,0))</f>
        <v>0.03</v>
      </c>
      <c r="I126" s="61">
        <v>91.464000000000013</v>
      </c>
      <c r="J126" s="61">
        <f>INDEX(Sheet2!$E$2:$E$3000,MATCH('Sept 2023 Price List'!C126,Sheet2!$A$2:$A$3000,0))</f>
        <v>88.8</v>
      </c>
      <c r="K126" s="14">
        <f t="shared" si="6"/>
        <v>1</v>
      </c>
      <c r="L126" s="14">
        <f>INDEX(Sheet2!$G$2:$G$3000,MATCH('Sept 2023 Price List'!C126,Sheet2!$A$2:$A$3000,0))</f>
        <v>1</v>
      </c>
      <c r="M126" s="14">
        <f t="shared" si="4"/>
        <v>1</v>
      </c>
      <c r="N126" s="14" t="str">
        <f>INDEX(Sheet2!$H$2:$H$3000,MATCH('Sept 2023 Price List'!C126,Sheet2!$A$2:$A$3000,0))</f>
        <v>673372246903</v>
      </c>
      <c r="O126" s="14">
        <f t="shared" si="5"/>
        <v>1</v>
      </c>
      <c r="P126" s="14" t="str">
        <f>INDEX(Sheet2!$C$2:$C$3000,MATCH('Sept 2023 Price List'!C126,Sheet2!$A$2:$A$3000,0))</f>
        <v>ACTIVE-EIP</v>
      </c>
    </row>
    <row r="127" spans="1:16" ht="18" customHeight="1">
      <c r="A127" s="5"/>
      <c r="B127" s="5" t="s">
        <v>59</v>
      </c>
      <c r="C127" s="5" t="s">
        <v>247</v>
      </c>
      <c r="D127" s="5" t="s">
        <v>248</v>
      </c>
      <c r="E127" s="6">
        <v>253.38</v>
      </c>
      <c r="F127" s="5">
        <v>1</v>
      </c>
      <c r="G127" s="30" t="s">
        <v>1748</v>
      </c>
      <c r="H127" s="37">
        <f>INDEX(Sheet1!$H$3:$H$900,MATCH('Sept 2023 Price List'!C127,Sheet1!$C$3:$C$900,0))</f>
        <v>0.03</v>
      </c>
      <c r="I127" s="61">
        <v>253.38</v>
      </c>
      <c r="J127" s="61">
        <f>INDEX(Sheet2!$E$2:$E$3000,MATCH('Sept 2023 Price List'!C127,Sheet2!$A$2:$A$3000,0))</f>
        <v>246</v>
      </c>
      <c r="K127" s="14">
        <f t="shared" si="6"/>
        <v>1</v>
      </c>
      <c r="L127" s="14">
        <f>INDEX(Sheet2!$G$2:$G$3000,MATCH('Sept 2023 Price List'!C127,Sheet2!$A$2:$A$3000,0))</f>
        <v>1</v>
      </c>
      <c r="M127" s="14">
        <f t="shared" si="4"/>
        <v>1</v>
      </c>
      <c r="N127" s="14" t="str">
        <f>INDEX(Sheet2!$H$2:$H$3000,MATCH('Sept 2023 Price List'!C127,Sheet2!$A$2:$A$3000,0))</f>
        <v>673372246941</v>
      </c>
      <c r="O127" s="14">
        <f t="shared" si="5"/>
        <v>1</v>
      </c>
      <c r="P127" s="14" t="str">
        <f>INDEX(Sheet2!$C$2:$C$3000,MATCH('Sept 2023 Price List'!C127,Sheet2!$A$2:$A$3000,0))</f>
        <v>ACTIVE-EIP</v>
      </c>
    </row>
    <row r="128" spans="1:16" ht="18" customHeight="1">
      <c r="A128" s="5"/>
      <c r="B128" s="5" t="s">
        <v>59</v>
      </c>
      <c r="C128" s="5" t="s">
        <v>249</v>
      </c>
      <c r="D128" s="5" t="s">
        <v>250</v>
      </c>
      <c r="E128" s="6">
        <v>535</v>
      </c>
      <c r="F128" s="5">
        <v>1</v>
      </c>
      <c r="G128" s="30" t="s">
        <v>1749</v>
      </c>
      <c r="H128" s="37">
        <f>INDEX(Sheet1!$H$3:$H$900,MATCH('Sept 2023 Price List'!C128,Sheet1!$C$3:$C$900,0))</f>
        <v>0</v>
      </c>
      <c r="I128" s="61">
        <v>535</v>
      </c>
      <c r="J128" s="61">
        <f>INDEX(Sheet2!$E$2:$E$3000,MATCH('Sept 2023 Price List'!C128,Sheet2!$A$2:$A$3000,0))</f>
        <v>535</v>
      </c>
      <c r="K128" s="14">
        <f t="shared" si="6"/>
        <v>1</v>
      </c>
      <c r="L128" s="14">
        <f>INDEX(Sheet2!$G$2:$G$3000,MATCH('Sept 2023 Price List'!C128,Sheet2!$A$2:$A$3000,0))</f>
        <v>1</v>
      </c>
      <c r="M128" s="14">
        <f t="shared" si="4"/>
        <v>1</v>
      </c>
      <c r="N128" s="14" t="str">
        <f>INDEX(Sheet2!$H$2:$H$3000,MATCH('Sept 2023 Price List'!C128,Sheet2!$A$2:$A$3000,0))</f>
        <v>673372454988</v>
      </c>
      <c r="O128" s="14">
        <f t="shared" si="5"/>
        <v>1</v>
      </c>
      <c r="P128" s="14" t="str">
        <f>INDEX(Sheet2!$C$2:$C$3000,MATCH('Sept 2023 Price List'!C128,Sheet2!$A$2:$A$3000,0))</f>
        <v>ACTIVE-EIP</v>
      </c>
    </row>
    <row r="129" spans="1:16" ht="18" customHeight="1">
      <c r="A129" s="5"/>
      <c r="B129" s="5" t="s">
        <v>59</v>
      </c>
      <c r="C129" s="5" t="s">
        <v>251</v>
      </c>
      <c r="D129" s="5" t="s">
        <v>252</v>
      </c>
      <c r="E129" s="6">
        <v>785</v>
      </c>
      <c r="F129" s="5">
        <v>1</v>
      </c>
      <c r="G129" s="30" t="s">
        <v>1750</v>
      </c>
      <c r="H129" s="37">
        <f>INDEX(Sheet1!$H$3:$H$900,MATCH('Sept 2023 Price List'!C129,Sheet1!$C$3:$C$900,0))</f>
        <v>0</v>
      </c>
      <c r="I129" s="61">
        <v>785</v>
      </c>
      <c r="J129" s="61">
        <f>INDEX(Sheet2!$E$2:$E$3000,MATCH('Sept 2023 Price List'!C129,Sheet2!$A$2:$A$3000,0))</f>
        <v>785</v>
      </c>
      <c r="K129" s="14">
        <f t="shared" si="6"/>
        <v>1</v>
      </c>
      <c r="L129" s="14">
        <f>INDEX(Sheet2!$G$2:$G$3000,MATCH('Sept 2023 Price List'!C129,Sheet2!$A$2:$A$3000,0))</f>
        <v>1</v>
      </c>
      <c r="M129" s="14">
        <f t="shared" si="4"/>
        <v>1</v>
      </c>
      <c r="N129" s="14" t="str">
        <f>INDEX(Sheet2!$H$2:$H$3000,MATCH('Sept 2023 Price List'!C129,Sheet2!$A$2:$A$3000,0))</f>
        <v>673372454995</v>
      </c>
      <c r="O129" s="14">
        <f t="shared" si="5"/>
        <v>1</v>
      </c>
      <c r="P129" s="14" t="str">
        <f>INDEX(Sheet2!$C$2:$C$3000,MATCH('Sept 2023 Price List'!C129,Sheet2!$A$2:$A$3000,0))</f>
        <v>ACTIVE-EIP</v>
      </c>
    </row>
    <row r="130" spans="1:16" ht="18" customHeight="1">
      <c r="A130" s="5"/>
      <c r="B130" s="5" t="s">
        <v>59</v>
      </c>
      <c r="C130" s="5" t="s">
        <v>253</v>
      </c>
      <c r="D130" s="5" t="s">
        <v>2452</v>
      </c>
      <c r="E130" s="6">
        <v>15.65</v>
      </c>
      <c r="F130" s="5">
        <v>25</v>
      </c>
      <c r="G130" s="30" t="s">
        <v>1751</v>
      </c>
      <c r="H130" s="37">
        <f>INDEX(Sheet1!$H$3:$H$900,MATCH('Sept 2023 Price List'!C130,Sheet1!$C$3:$C$900,0))</f>
        <v>0</v>
      </c>
      <c r="I130" s="61">
        <v>15.65</v>
      </c>
      <c r="J130" s="61">
        <f>INDEX(Sheet2!$E$2:$E$3000,MATCH('Sept 2023 Price List'!C130,Sheet2!$A$2:$A$3000,0))</f>
        <v>15.65</v>
      </c>
      <c r="K130" s="14">
        <f t="shared" si="6"/>
        <v>1</v>
      </c>
      <c r="L130" s="14">
        <f>INDEX(Sheet2!$G$2:$G$3000,MATCH('Sept 2023 Price List'!C130,Sheet2!$A$2:$A$3000,0))</f>
        <v>25</v>
      </c>
      <c r="M130" s="14">
        <f t="shared" si="4"/>
        <v>1</v>
      </c>
      <c r="N130" s="14" t="str">
        <f>INDEX(Sheet2!$H$2:$H$3000,MATCH('Sept 2023 Price List'!C130,Sheet2!$A$2:$A$3000,0))</f>
        <v>30673372246959</v>
      </c>
      <c r="O130" s="14">
        <f t="shared" si="5"/>
        <v>1</v>
      </c>
      <c r="P130" s="14" t="str">
        <f>INDEX(Sheet2!$C$2:$C$3000,MATCH('Sept 2023 Price List'!C130,Sheet2!$A$2:$A$3000,0))</f>
        <v>ACTIVE-EIP</v>
      </c>
    </row>
    <row r="131" spans="1:16" ht="18" customHeight="1">
      <c r="A131" s="5"/>
      <c r="B131" s="5" t="s">
        <v>59</v>
      </c>
      <c r="C131" s="5" t="s">
        <v>254</v>
      </c>
      <c r="D131" s="5" t="s">
        <v>255</v>
      </c>
      <c r="E131" s="6">
        <v>7.75</v>
      </c>
      <c r="F131" s="5">
        <v>25</v>
      </c>
      <c r="G131" s="30" t="s">
        <v>1752</v>
      </c>
      <c r="H131" s="37">
        <f>INDEX(Sheet1!$H$3:$H$900,MATCH('Sept 2023 Price List'!C131,Sheet1!$C$3:$C$900,0))</f>
        <v>0</v>
      </c>
      <c r="I131" s="61">
        <v>7.75</v>
      </c>
      <c r="J131" s="61">
        <f>INDEX(Sheet2!$E$2:$E$3000,MATCH('Sept 2023 Price List'!C131,Sheet2!$A$2:$A$3000,0))</f>
        <v>7.75</v>
      </c>
      <c r="K131" s="14">
        <f t="shared" si="6"/>
        <v>1</v>
      </c>
      <c r="L131" s="14">
        <f>INDEX(Sheet2!$G$2:$G$3000,MATCH('Sept 2023 Price List'!C131,Sheet2!$A$2:$A$3000,0))</f>
        <v>25</v>
      </c>
      <c r="M131" s="14">
        <f t="shared" ref="M131:M194" si="7">IF(F131=L131,1,0)</f>
        <v>1</v>
      </c>
      <c r="N131" s="14" t="str">
        <f>INDEX(Sheet2!$H$2:$H$3000,MATCH('Sept 2023 Price List'!C131,Sheet2!$A$2:$A$3000,0))</f>
        <v>30673372232365</v>
      </c>
      <c r="O131" s="14">
        <f t="shared" ref="O131:O194" si="8">IF(N131=G131,1,0)</f>
        <v>1</v>
      </c>
      <c r="P131" s="14" t="str">
        <f>INDEX(Sheet2!$C$2:$C$3000,MATCH('Sept 2023 Price List'!C131,Sheet2!$A$2:$A$3000,0))</f>
        <v>ACTIVE-EIP</v>
      </c>
    </row>
    <row r="132" spans="1:16" ht="18" customHeight="1">
      <c r="A132" s="5"/>
      <c r="B132" s="5" t="s">
        <v>59</v>
      </c>
      <c r="C132" s="5" t="s">
        <v>256</v>
      </c>
      <c r="D132" s="5" t="s">
        <v>257</v>
      </c>
      <c r="E132" s="6">
        <v>20.100000000000001</v>
      </c>
      <c r="F132" s="5">
        <v>25</v>
      </c>
      <c r="G132" s="30" t="s">
        <v>1753</v>
      </c>
      <c r="H132" s="37">
        <f>INDEX(Sheet1!$H$3:$H$900,MATCH('Sept 2023 Price List'!C132,Sheet1!$C$3:$C$900,0))</f>
        <v>0</v>
      </c>
      <c r="I132" s="61">
        <v>20.100000000000001</v>
      </c>
      <c r="J132" s="61">
        <f>INDEX(Sheet2!$E$2:$E$3000,MATCH('Sept 2023 Price List'!C132,Sheet2!$A$2:$A$3000,0))</f>
        <v>20.100000000000001</v>
      </c>
      <c r="K132" s="14">
        <f t="shared" si="6"/>
        <v>1</v>
      </c>
      <c r="L132" s="14">
        <f>INDEX(Sheet2!$G$2:$G$3000,MATCH('Sept 2023 Price List'!C132,Sheet2!$A$2:$A$3000,0))</f>
        <v>25</v>
      </c>
      <c r="M132" s="14">
        <f t="shared" si="7"/>
        <v>1</v>
      </c>
      <c r="N132" s="14" t="str">
        <f>INDEX(Sheet2!$H$2:$H$3000,MATCH('Sept 2023 Price List'!C132,Sheet2!$A$2:$A$3000,0))</f>
        <v>30673372246966</v>
      </c>
      <c r="O132" s="14">
        <f t="shared" si="8"/>
        <v>1</v>
      </c>
      <c r="P132" s="14" t="str">
        <f>INDEX(Sheet2!$C$2:$C$3000,MATCH('Sept 2023 Price List'!C132,Sheet2!$A$2:$A$3000,0))</f>
        <v>ACTIVE-EIP</v>
      </c>
    </row>
    <row r="133" spans="1:16" ht="18" customHeight="1">
      <c r="A133" s="5"/>
      <c r="B133" s="5" t="s">
        <v>59</v>
      </c>
      <c r="C133" s="5" t="s">
        <v>258</v>
      </c>
      <c r="D133" s="5" t="s">
        <v>259</v>
      </c>
      <c r="E133" s="6">
        <v>30.1</v>
      </c>
      <c r="F133" s="5">
        <v>10</v>
      </c>
      <c r="G133" s="30" t="s">
        <v>1754</v>
      </c>
      <c r="H133" s="37">
        <f>INDEX(Sheet1!$H$3:$H$900,MATCH('Sept 2023 Price List'!C133,Sheet1!$C$3:$C$900,0))</f>
        <v>0</v>
      </c>
      <c r="I133" s="61">
        <v>30.1</v>
      </c>
      <c r="J133" s="61">
        <f>INDEX(Sheet2!$E$2:$E$3000,MATCH('Sept 2023 Price List'!C133,Sheet2!$A$2:$A$3000,0))</f>
        <v>30.1</v>
      </c>
      <c r="K133" s="14">
        <f t="shared" si="6"/>
        <v>1</v>
      </c>
      <c r="L133" s="14">
        <f>INDEX(Sheet2!$G$2:$G$3000,MATCH('Sept 2023 Price List'!C133,Sheet2!$A$2:$A$3000,0))</f>
        <v>10</v>
      </c>
      <c r="M133" s="14">
        <f t="shared" si="7"/>
        <v>1</v>
      </c>
      <c r="N133" s="14" t="str">
        <f>INDEX(Sheet2!$H$2:$H$3000,MATCH('Sept 2023 Price List'!C133,Sheet2!$A$2:$A$3000,0))</f>
        <v>30673372246973</v>
      </c>
      <c r="O133" s="14">
        <f t="shared" si="8"/>
        <v>1</v>
      </c>
      <c r="P133" s="14" t="str">
        <f>INDEX(Sheet2!$C$2:$C$3000,MATCH('Sept 2023 Price List'!C133,Sheet2!$A$2:$A$3000,0))</f>
        <v>ACTIVE-EIP</v>
      </c>
    </row>
    <row r="134" spans="1:16" ht="18" customHeight="1">
      <c r="A134" s="5"/>
      <c r="B134" s="5" t="s">
        <v>59</v>
      </c>
      <c r="C134" s="5" t="s">
        <v>260</v>
      </c>
      <c r="D134" s="5" t="s">
        <v>261</v>
      </c>
      <c r="E134" s="6">
        <v>13.950000000000001</v>
      </c>
      <c r="F134" s="5">
        <v>25</v>
      </c>
      <c r="G134" s="30" t="s">
        <v>1755</v>
      </c>
      <c r="H134" s="37">
        <f>INDEX(Sheet1!$H$3:$H$900,MATCH('Sept 2023 Price List'!C134,Sheet1!$C$3:$C$900,0))</f>
        <v>0</v>
      </c>
      <c r="I134" s="61">
        <v>13.950000000000001</v>
      </c>
      <c r="J134" s="61">
        <f>INDEX(Sheet2!$E$2:$E$3000,MATCH('Sept 2023 Price List'!C134,Sheet2!$A$2:$A$3000,0))</f>
        <v>13.95</v>
      </c>
      <c r="K134" s="14">
        <f t="shared" si="6"/>
        <v>1</v>
      </c>
      <c r="L134" s="14">
        <f>INDEX(Sheet2!$G$2:$G$3000,MATCH('Sept 2023 Price List'!C134,Sheet2!$A$2:$A$3000,0))</f>
        <v>25</v>
      </c>
      <c r="M134" s="14">
        <f t="shared" si="7"/>
        <v>1</v>
      </c>
      <c r="N134" s="14" t="str">
        <f>INDEX(Sheet2!$H$2:$H$3000,MATCH('Sept 2023 Price List'!C134,Sheet2!$A$2:$A$3000,0))</f>
        <v>30673372232389</v>
      </c>
      <c r="O134" s="14">
        <f t="shared" si="8"/>
        <v>1</v>
      </c>
      <c r="P134" s="14" t="str">
        <f>INDEX(Sheet2!$C$2:$C$3000,MATCH('Sept 2023 Price List'!C134,Sheet2!$A$2:$A$3000,0))</f>
        <v>ACTIVE-EIP</v>
      </c>
    </row>
    <row r="135" spans="1:16" ht="18" customHeight="1">
      <c r="A135" s="5"/>
      <c r="B135" s="5" t="s">
        <v>59</v>
      </c>
      <c r="C135" s="5" t="s">
        <v>262</v>
      </c>
      <c r="D135" s="5" t="s">
        <v>2453</v>
      </c>
      <c r="E135" s="6">
        <v>14.4</v>
      </c>
      <c r="F135" s="5">
        <v>25</v>
      </c>
      <c r="G135" s="30" t="s">
        <v>1756</v>
      </c>
      <c r="H135" s="37">
        <f>INDEX(Sheet1!$H$3:$H$900,MATCH('Sept 2023 Price List'!C135,Sheet1!$C$3:$C$900,0))</f>
        <v>0</v>
      </c>
      <c r="I135" s="61">
        <v>14.4</v>
      </c>
      <c r="J135" s="61">
        <f>INDEX(Sheet2!$E$2:$E$3000,MATCH('Sept 2023 Price List'!C135,Sheet2!$A$2:$A$3000,0))</f>
        <v>14.4</v>
      </c>
      <c r="K135" s="14">
        <f t="shared" si="6"/>
        <v>1</v>
      </c>
      <c r="L135" s="14">
        <f>INDEX(Sheet2!$G$2:$G$3000,MATCH('Sept 2023 Price List'!C135,Sheet2!$A$2:$A$3000,0))</f>
        <v>25</v>
      </c>
      <c r="M135" s="14">
        <f t="shared" si="7"/>
        <v>1</v>
      </c>
      <c r="N135" s="14" t="str">
        <f>INDEX(Sheet2!$H$2:$H$3000,MATCH('Sept 2023 Price List'!C135,Sheet2!$A$2:$A$3000,0))</f>
        <v>30673372244733</v>
      </c>
      <c r="O135" s="14">
        <f t="shared" si="8"/>
        <v>1</v>
      </c>
      <c r="P135" s="14" t="str">
        <f>INDEX(Sheet2!$C$2:$C$3000,MATCH('Sept 2023 Price List'!C135,Sheet2!$A$2:$A$3000,0))</f>
        <v>ACTIVE-EIP</v>
      </c>
    </row>
    <row r="136" spans="1:16" ht="18" customHeight="1">
      <c r="A136" s="5"/>
      <c r="B136" s="5" t="s">
        <v>59</v>
      </c>
      <c r="C136" s="5" t="s">
        <v>263</v>
      </c>
      <c r="D136" s="5" t="s">
        <v>264</v>
      </c>
      <c r="E136" s="6">
        <v>38.800000000000004</v>
      </c>
      <c r="F136" s="5">
        <v>10</v>
      </c>
      <c r="G136" s="30" t="s">
        <v>1757</v>
      </c>
      <c r="H136" s="37">
        <f>INDEX(Sheet1!$H$3:$H$900,MATCH('Sept 2023 Price List'!C136,Sheet1!$C$3:$C$900,0))</f>
        <v>0</v>
      </c>
      <c r="I136" s="61">
        <v>38.800000000000004</v>
      </c>
      <c r="J136" s="61">
        <f>INDEX(Sheet2!$E$2:$E$3000,MATCH('Sept 2023 Price List'!C136,Sheet2!$A$2:$A$3000,0))</f>
        <v>38.799999999999997</v>
      </c>
      <c r="K136" s="14">
        <f t="shared" si="6"/>
        <v>1</v>
      </c>
      <c r="L136" s="14">
        <f>INDEX(Sheet2!$G$2:$G$3000,MATCH('Sept 2023 Price List'!C136,Sheet2!$A$2:$A$3000,0))</f>
        <v>10</v>
      </c>
      <c r="M136" s="14">
        <f t="shared" si="7"/>
        <v>1</v>
      </c>
      <c r="N136" s="14" t="str">
        <f>INDEX(Sheet2!$H$2:$H$3000,MATCH('Sept 2023 Price List'!C136,Sheet2!$A$2:$A$3000,0))</f>
        <v>30673372232426</v>
      </c>
      <c r="O136" s="14">
        <f t="shared" si="8"/>
        <v>1</v>
      </c>
      <c r="P136" s="14" t="str">
        <f>INDEX(Sheet2!$C$2:$C$3000,MATCH('Sept 2023 Price List'!C136,Sheet2!$A$2:$A$3000,0))</f>
        <v>ACTIVE-EIP</v>
      </c>
    </row>
    <row r="137" spans="1:16" ht="18" customHeight="1">
      <c r="A137" s="5"/>
      <c r="B137" s="5" t="s">
        <v>59</v>
      </c>
      <c r="C137" s="5" t="s">
        <v>265</v>
      </c>
      <c r="D137" s="5" t="s">
        <v>266</v>
      </c>
      <c r="E137" s="6">
        <v>76.426000000000002</v>
      </c>
      <c r="F137" s="5">
        <v>1</v>
      </c>
      <c r="G137" s="30" t="s">
        <v>1758</v>
      </c>
      <c r="H137" s="37">
        <f>INDEX(Sheet1!$H$3:$H$900,MATCH('Sept 2023 Price List'!C137,Sheet1!$C$3:$C$900,0))</f>
        <v>0.03</v>
      </c>
      <c r="I137" s="61">
        <v>76.426000000000002</v>
      </c>
      <c r="J137" s="61">
        <f>INDEX(Sheet2!$E$2:$E$3000,MATCH('Sept 2023 Price List'!C137,Sheet2!$A$2:$A$3000,0))</f>
        <v>74.2</v>
      </c>
      <c r="K137" s="14">
        <f t="shared" si="6"/>
        <v>1</v>
      </c>
      <c r="L137" s="14">
        <f>INDEX(Sheet2!$G$2:$G$3000,MATCH('Sept 2023 Price List'!C137,Sheet2!$A$2:$A$3000,0))</f>
        <v>1</v>
      </c>
      <c r="M137" s="14">
        <f t="shared" si="7"/>
        <v>1</v>
      </c>
      <c r="N137" s="14" t="str">
        <f>INDEX(Sheet2!$H$2:$H$3000,MATCH('Sept 2023 Price List'!C137,Sheet2!$A$2:$A$3000,0))</f>
        <v>673372232449</v>
      </c>
      <c r="O137" s="14">
        <f t="shared" si="8"/>
        <v>1</v>
      </c>
      <c r="P137" s="14" t="str">
        <f>INDEX(Sheet2!$C$2:$C$3000,MATCH('Sept 2023 Price List'!C137,Sheet2!$A$2:$A$3000,0))</f>
        <v>ACTIVE-EIP</v>
      </c>
    </row>
    <row r="138" spans="1:16" ht="18" customHeight="1">
      <c r="A138" s="5"/>
      <c r="B138" s="5" t="s">
        <v>59</v>
      </c>
      <c r="C138" s="5" t="s">
        <v>267</v>
      </c>
      <c r="D138" s="5" t="s">
        <v>268</v>
      </c>
      <c r="E138" s="6">
        <v>165.83</v>
      </c>
      <c r="F138" s="5">
        <v>1</v>
      </c>
      <c r="G138" s="30" t="s">
        <v>1759</v>
      </c>
      <c r="H138" s="37">
        <f>INDEX(Sheet1!$H$3:$H$900,MATCH('Sept 2023 Price List'!C138,Sheet1!$C$3:$C$900,0))</f>
        <v>0.03</v>
      </c>
      <c r="I138" s="61">
        <v>165.83</v>
      </c>
      <c r="J138" s="61">
        <f>INDEX(Sheet2!$E$2:$E$3000,MATCH('Sept 2023 Price List'!C138,Sheet2!$A$2:$A$3000,0))</f>
        <v>161</v>
      </c>
      <c r="K138" s="14">
        <f t="shared" si="6"/>
        <v>1</v>
      </c>
      <c r="L138" s="14">
        <f>INDEX(Sheet2!$G$2:$G$3000,MATCH('Sept 2023 Price List'!C138,Sheet2!$A$2:$A$3000,0))</f>
        <v>1</v>
      </c>
      <c r="M138" s="14">
        <f t="shared" si="7"/>
        <v>1</v>
      </c>
      <c r="N138" s="14" t="str">
        <f>INDEX(Sheet2!$H$2:$H$3000,MATCH('Sept 2023 Price List'!C138,Sheet2!$A$2:$A$3000,0))</f>
        <v>673372246927</v>
      </c>
      <c r="O138" s="14">
        <f t="shared" si="8"/>
        <v>1</v>
      </c>
      <c r="P138" s="14" t="str">
        <f>INDEX(Sheet2!$C$2:$C$3000,MATCH('Sept 2023 Price List'!C138,Sheet2!$A$2:$A$3000,0))</f>
        <v>ACTIVE-EIP</v>
      </c>
    </row>
    <row r="139" spans="1:16" ht="18" customHeight="1">
      <c r="A139" s="5"/>
      <c r="B139" s="5" t="s">
        <v>59</v>
      </c>
      <c r="C139" s="5" t="s">
        <v>269</v>
      </c>
      <c r="D139" s="5" t="s">
        <v>270</v>
      </c>
      <c r="E139" s="6">
        <v>338.87</v>
      </c>
      <c r="F139" s="5">
        <v>1</v>
      </c>
      <c r="G139" s="30" t="s">
        <v>1760</v>
      </c>
      <c r="H139" s="37">
        <f>INDEX(Sheet1!$H$3:$H$900,MATCH('Sept 2023 Price List'!C139,Sheet1!$C$3:$C$900,0))</f>
        <v>0.03</v>
      </c>
      <c r="I139" s="61">
        <v>338.87</v>
      </c>
      <c r="J139" s="61">
        <f>INDEX(Sheet2!$E$2:$E$3000,MATCH('Sept 2023 Price List'!C139,Sheet2!$A$2:$A$3000,0))</f>
        <v>329</v>
      </c>
      <c r="K139" s="14">
        <f t="shared" si="6"/>
        <v>1</v>
      </c>
      <c r="L139" s="14">
        <f>INDEX(Sheet2!$G$2:$G$3000,MATCH('Sept 2023 Price List'!C139,Sheet2!$A$2:$A$3000,0))</f>
        <v>1</v>
      </c>
      <c r="M139" s="14">
        <f t="shared" si="7"/>
        <v>1</v>
      </c>
      <c r="N139" s="14" t="str">
        <f>INDEX(Sheet2!$H$2:$H$3000,MATCH('Sept 2023 Price List'!C139,Sheet2!$A$2:$A$3000,0))</f>
        <v>673372246989</v>
      </c>
      <c r="O139" s="14">
        <f t="shared" si="8"/>
        <v>1</v>
      </c>
      <c r="P139" s="14" t="str">
        <f>INDEX(Sheet2!$C$2:$C$3000,MATCH('Sept 2023 Price List'!C139,Sheet2!$A$2:$A$3000,0))</f>
        <v>ACTIVE-EIP</v>
      </c>
    </row>
    <row r="140" spans="1:16" ht="18" customHeight="1">
      <c r="A140" s="5"/>
      <c r="B140" s="5" t="s">
        <v>59</v>
      </c>
      <c r="C140" s="5" t="s">
        <v>271</v>
      </c>
      <c r="D140" s="5" t="s">
        <v>272</v>
      </c>
      <c r="E140" s="6">
        <v>15.950000000000001</v>
      </c>
      <c r="F140" s="5">
        <v>25</v>
      </c>
      <c r="G140" s="30" t="s">
        <v>1761</v>
      </c>
      <c r="H140" s="37">
        <f>INDEX(Sheet1!$H$3:$H$900,MATCH('Sept 2023 Price List'!C140,Sheet1!$C$3:$C$900,0))</f>
        <v>0</v>
      </c>
      <c r="I140" s="61">
        <v>15.950000000000001</v>
      </c>
      <c r="J140" s="61">
        <f>INDEX(Sheet2!$E$2:$E$3000,MATCH('Sept 2023 Price List'!C140,Sheet2!$A$2:$A$3000,0))</f>
        <v>15.95</v>
      </c>
      <c r="K140" s="14">
        <f t="shared" si="6"/>
        <v>1</v>
      </c>
      <c r="L140" s="14">
        <f>INDEX(Sheet2!$G$2:$G$3000,MATCH('Sept 2023 Price List'!C140,Sheet2!$A$2:$A$3000,0))</f>
        <v>25</v>
      </c>
      <c r="M140" s="14">
        <f t="shared" si="7"/>
        <v>1</v>
      </c>
      <c r="N140" s="14" t="str">
        <f>INDEX(Sheet2!$H$2:$H$3000,MATCH('Sept 2023 Price List'!C140,Sheet2!$A$2:$A$3000,0))</f>
        <v>30673372232402</v>
      </c>
      <c r="O140" s="14">
        <f t="shared" si="8"/>
        <v>1</v>
      </c>
      <c r="P140" s="14" t="str">
        <f>INDEX(Sheet2!$C$2:$C$3000,MATCH('Sept 2023 Price List'!C140,Sheet2!$A$2:$A$3000,0))</f>
        <v>ACTIVE-EIP</v>
      </c>
    </row>
    <row r="141" spans="1:16" ht="18" customHeight="1">
      <c r="A141" s="5"/>
      <c r="B141" s="5" t="s">
        <v>59</v>
      </c>
      <c r="C141" s="5" t="s">
        <v>273</v>
      </c>
      <c r="D141" s="5" t="s">
        <v>274</v>
      </c>
      <c r="E141" s="6">
        <v>26.6</v>
      </c>
      <c r="F141" s="5">
        <v>25</v>
      </c>
      <c r="G141" s="30" t="s">
        <v>1762</v>
      </c>
      <c r="H141" s="37">
        <f>INDEX(Sheet1!$H$3:$H$900,MATCH('Sept 2023 Price List'!C141,Sheet1!$C$3:$C$900,0))</f>
        <v>0</v>
      </c>
      <c r="I141" s="61">
        <v>26.6</v>
      </c>
      <c r="J141" s="61">
        <f>INDEX(Sheet2!$E$2:$E$3000,MATCH('Sept 2023 Price List'!C141,Sheet2!$A$2:$A$3000,0))</f>
        <v>26.6</v>
      </c>
      <c r="K141" s="14">
        <f t="shared" si="6"/>
        <v>1</v>
      </c>
      <c r="L141" s="14">
        <f>INDEX(Sheet2!$G$2:$G$3000,MATCH('Sept 2023 Price List'!C141,Sheet2!$A$2:$A$3000,0))</f>
        <v>25</v>
      </c>
      <c r="M141" s="14">
        <f t="shared" si="7"/>
        <v>1</v>
      </c>
      <c r="N141" s="14" t="str">
        <f>INDEX(Sheet2!$H$2:$H$3000,MATCH('Sept 2023 Price List'!C141,Sheet2!$A$2:$A$3000,0))</f>
        <v>30673372246997</v>
      </c>
      <c r="O141" s="14">
        <f t="shared" si="8"/>
        <v>1</v>
      </c>
      <c r="P141" s="14" t="str">
        <f>INDEX(Sheet2!$C$2:$C$3000,MATCH('Sept 2023 Price List'!C141,Sheet2!$A$2:$A$3000,0))</f>
        <v>ACTIVE-EIP</v>
      </c>
    </row>
    <row r="142" spans="1:16" ht="18" customHeight="1">
      <c r="A142" s="5"/>
      <c r="B142" s="5" t="s">
        <v>59</v>
      </c>
      <c r="C142" s="5" t="s">
        <v>275</v>
      </c>
      <c r="D142" s="5" t="s">
        <v>276</v>
      </c>
      <c r="E142" s="6">
        <v>59.300000000000004</v>
      </c>
      <c r="F142" s="5">
        <v>10</v>
      </c>
      <c r="G142" s="30" t="s">
        <v>1763</v>
      </c>
      <c r="H142" s="37">
        <f>INDEX(Sheet1!$H$3:$H$900,MATCH('Sept 2023 Price List'!C142,Sheet1!$C$3:$C$900,0))</f>
        <v>0</v>
      </c>
      <c r="I142" s="61">
        <v>59.300000000000004</v>
      </c>
      <c r="J142" s="61">
        <f>INDEX(Sheet2!$E$2:$E$3000,MATCH('Sept 2023 Price List'!C142,Sheet2!$A$2:$A$3000,0))</f>
        <v>59.3</v>
      </c>
      <c r="K142" s="14">
        <f t="shared" si="6"/>
        <v>1</v>
      </c>
      <c r="L142" s="14">
        <f>INDEX(Sheet2!$G$2:$G$3000,MATCH('Sept 2023 Price List'!C142,Sheet2!$A$2:$A$3000,0))</f>
        <v>10</v>
      </c>
      <c r="M142" s="14">
        <f t="shared" si="7"/>
        <v>1</v>
      </c>
      <c r="N142" s="14" t="str">
        <f>INDEX(Sheet2!$H$2:$H$3000,MATCH('Sept 2023 Price List'!C142,Sheet2!$A$2:$A$3000,0))</f>
        <v>30673372247000</v>
      </c>
      <c r="O142" s="14">
        <f t="shared" si="8"/>
        <v>1</v>
      </c>
      <c r="P142" s="14" t="str">
        <f>INDEX(Sheet2!$C$2:$C$3000,MATCH('Sept 2023 Price List'!C142,Sheet2!$A$2:$A$3000,0))</f>
        <v>ACTIVE-EIP</v>
      </c>
    </row>
    <row r="143" spans="1:16" ht="18" customHeight="1">
      <c r="A143" s="5"/>
      <c r="B143" s="5" t="s">
        <v>59</v>
      </c>
      <c r="C143" s="5" t="s">
        <v>277</v>
      </c>
      <c r="D143" s="5" t="s">
        <v>278</v>
      </c>
      <c r="E143" s="6">
        <v>18.7</v>
      </c>
      <c r="F143" s="5">
        <v>25</v>
      </c>
      <c r="G143" s="30" t="s">
        <v>1764</v>
      </c>
      <c r="H143" s="37">
        <f>INDEX(Sheet1!$H$3:$H$900,MATCH('Sept 2023 Price List'!C143,Sheet1!$C$3:$C$900,0))</f>
        <v>0</v>
      </c>
      <c r="I143" s="61">
        <v>18.7</v>
      </c>
      <c r="J143" s="61">
        <f>INDEX(Sheet2!$E$2:$E$3000,MATCH('Sept 2023 Price List'!C143,Sheet2!$A$2:$A$3000,0))</f>
        <v>18.7</v>
      </c>
      <c r="K143" s="14">
        <f t="shared" si="6"/>
        <v>1</v>
      </c>
      <c r="L143" s="14">
        <f>INDEX(Sheet2!$G$2:$G$3000,MATCH('Sept 2023 Price List'!C143,Sheet2!$A$2:$A$3000,0))</f>
        <v>25</v>
      </c>
      <c r="M143" s="14">
        <f t="shared" si="7"/>
        <v>1</v>
      </c>
      <c r="N143" s="14" t="str">
        <f>INDEX(Sheet2!$H$2:$H$3000,MATCH('Sept 2023 Price List'!C143,Sheet2!$A$2:$A$3000,0))</f>
        <v>30673372232419</v>
      </c>
      <c r="O143" s="14">
        <f t="shared" si="8"/>
        <v>1</v>
      </c>
      <c r="P143" s="14" t="str">
        <f>INDEX(Sheet2!$C$2:$C$3000,MATCH('Sept 2023 Price List'!C143,Sheet2!$A$2:$A$3000,0))</f>
        <v>ACTIVE-EIP</v>
      </c>
    </row>
    <row r="144" spans="1:16" ht="18" customHeight="1">
      <c r="A144" s="5"/>
      <c r="B144" s="5" t="s">
        <v>59</v>
      </c>
      <c r="C144" s="5" t="s">
        <v>279</v>
      </c>
      <c r="D144" s="5" t="s">
        <v>280</v>
      </c>
      <c r="E144" s="6">
        <v>16.3</v>
      </c>
      <c r="F144" s="5">
        <v>25</v>
      </c>
      <c r="G144" s="30" t="s">
        <v>1765</v>
      </c>
      <c r="H144" s="37">
        <f>INDEX(Sheet1!$H$3:$H$900,MATCH('Sept 2023 Price List'!C144,Sheet1!$C$3:$C$900,0))</f>
        <v>0</v>
      </c>
      <c r="I144" s="61">
        <v>16.3</v>
      </c>
      <c r="J144" s="61">
        <f>INDEX(Sheet2!$E$2:$E$3000,MATCH('Sept 2023 Price List'!C144,Sheet2!$A$2:$A$3000,0))</f>
        <v>16.3</v>
      </c>
      <c r="K144" s="14">
        <f t="shared" si="6"/>
        <v>1</v>
      </c>
      <c r="L144" s="14">
        <f>INDEX(Sheet2!$G$2:$G$3000,MATCH('Sept 2023 Price List'!C144,Sheet2!$A$2:$A$3000,0))</f>
        <v>25</v>
      </c>
      <c r="M144" s="14">
        <f t="shared" si="7"/>
        <v>1</v>
      </c>
      <c r="N144" s="14" t="str">
        <f>INDEX(Sheet2!$H$2:$H$3000,MATCH('Sept 2023 Price List'!C144,Sheet2!$A$2:$A$3000,0))</f>
        <v>30673372244740</v>
      </c>
      <c r="O144" s="14">
        <f t="shared" si="8"/>
        <v>1</v>
      </c>
      <c r="P144" s="14" t="str">
        <f>INDEX(Sheet2!$C$2:$C$3000,MATCH('Sept 2023 Price List'!C144,Sheet2!$A$2:$A$3000,0))</f>
        <v>ACTIVE-EIP</v>
      </c>
    </row>
    <row r="145" spans="1:16" ht="18" customHeight="1">
      <c r="A145" s="5"/>
      <c r="B145" s="5" t="s">
        <v>59</v>
      </c>
      <c r="C145" s="5" t="s">
        <v>281</v>
      </c>
      <c r="D145" s="5" t="s">
        <v>282</v>
      </c>
      <c r="E145" s="6">
        <v>27</v>
      </c>
      <c r="F145" s="5">
        <v>25</v>
      </c>
      <c r="G145" s="30" t="s">
        <v>1766</v>
      </c>
      <c r="H145" s="37">
        <f>INDEX(Sheet1!$H$3:$H$900,MATCH('Sept 2023 Price List'!C145,Sheet1!$C$3:$C$900,0))</f>
        <v>0</v>
      </c>
      <c r="I145" s="61">
        <v>27</v>
      </c>
      <c r="J145" s="61">
        <f>INDEX(Sheet2!$E$2:$E$3000,MATCH('Sept 2023 Price List'!C145,Sheet2!$A$2:$A$3000,0))</f>
        <v>27</v>
      </c>
      <c r="K145" s="14">
        <f t="shared" si="6"/>
        <v>1</v>
      </c>
      <c r="L145" s="14">
        <f>INDEX(Sheet2!$G$2:$G$3000,MATCH('Sept 2023 Price List'!C145,Sheet2!$A$2:$A$3000,0))</f>
        <v>25</v>
      </c>
      <c r="M145" s="14">
        <f t="shared" si="7"/>
        <v>1</v>
      </c>
      <c r="N145" s="14" t="str">
        <f>INDEX(Sheet2!$H$2:$H$3000,MATCH('Sept 2023 Price List'!C145,Sheet2!$A$2:$A$3000,0))</f>
        <v>30673372244757</v>
      </c>
      <c r="O145" s="14">
        <f t="shared" si="8"/>
        <v>1</v>
      </c>
      <c r="P145" s="14" t="str">
        <f>INDEX(Sheet2!$C$2:$C$3000,MATCH('Sept 2023 Price List'!C145,Sheet2!$A$2:$A$3000,0))</f>
        <v>ACTIVE-EIP</v>
      </c>
    </row>
    <row r="146" spans="1:16" ht="18" customHeight="1">
      <c r="A146" s="5"/>
      <c r="B146" s="5" t="s">
        <v>59</v>
      </c>
      <c r="C146" s="5" t="s">
        <v>283</v>
      </c>
      <c r="D146" s="5" t="s">
        <v>284</v>
      </c>
      <c r="E146" s="6">
        <v>42.5</v>
      </c>
      <c r="F146" s="5">
        <v>10</v>
      </c>
      <c r="G146" s="30" t="s">
        <v>1767</v>
      </c>
      <c r="H146" s="37">
        <f>INDEX(Sheet1!$H$3:$H$900,MATCH('Sept 2023 Price List'!C146,Sheet1!$C$3:$C$900,0))</f>
        <v>0</v>
      </c>
      <c r="I146" s="61">
        <v>42.5</v>
      </c>
      <c r="J146" s="61">
        <f>INDEX(Sheet2!$E$2:$E$3000,MATCH('Sept 2023 Price List'!C146,Sheet2!$A$2:$A$3000,0))</f>
        <v>42.5</v>
      </c>
      <c r="K146" s="14">
        <f t="shared" si="6"/>
        <v>1</v>
      </c>
      <c r="L146" s="14">
        <f>INDEX(Sheet2!$G$2:$G$3000,MATCH('Sept 2023 Price List'!C146,Sheet2!$A$2:$A$3000,0))</f>
        <v>10</v>
      </c>
      <c r="M146" s="14">
        <f t="shared" si="7"/>
        <v>1</v>
      </c>
      <c r="N146" s="14" t="str">
        <f>INDEX(Sheet2!$H$2:$H$3000,MATCH('Sept 2023 Price List'!C146,Sheet2!$A$2:$A$3000,0))</f>
        <v>30673372244764</v>
      </c>
      <c r="O146" s="14">
        <f t="shared" si="8"/>
        <v>1</v>
      </c>
      <c r="P146" s="14" t="str">
        <f>INDEX(Sheet2!$C$2:$C$3000,MATCH('Sept 2023 Price List'!C146,Sheet2!$A$2:$A$3000,0))</f>
        <v>ACTIVE-EIP</v>
      </c>
    </row>
    <row r="147" spans="1:16" ht="18" customHeight="1">
      <c r="A147" s="5"/>
      <c r="B147" s="5" t="s">
        <v>59</v>
      </c>
      <c r="C147" s="5" t="s">
        <v>285</v>
      </c>
      <c r="D147" s="5" t="s">
        <v>286</v>
      </c>
      <c r="E147" s="6">
        <v>44.400000000000006</v>
      </c>
      <c r="F147" s="5">
        <v>10</v>
      </c>
      <c r="G147" s="30" t="s">
        <v>1768</v>
      </c>
      <c r="H147" s="37">
        <f>INDEX(Sheet1!$H$3:$H$900,MATCH('Sept 2023 Price List'!C147,Sheet1!$C$3:$C$900,0))</f>
        <v>0</v>
      </c>
      <c r="I147" s="61">
        <v>44.400000000000006</v>
      </c>
      <c r="J147" s="61">
        <f>INDEX(Sheet2!$E$2:$E$3000,MATCH('Sept 2023 Price List'!C147,Sheet2!$A$2:$A$3000,0))</f>
        <v>44.4</v>
      </c>
      <c r="K147" s="14">
        <f t="shared" si="6"/>
        <v>1</v>
      </c>
      <c r="L147" s="14">
        <f>INDEX(Sheet2!$G$2:$G$3000,MATCH('Sept 2023 Price List'!C147,Sheet2!$A$2:$A$3000,0))</f>
        <v>10</v>
      </c>
      <c r="M147" s="14">
        <f t="shared" si="7"/>
        <v>1</v>
      </c>
      <c r="N147" s="14" t="str">
        <f>INDEX(Sheet2!$H$2:$H$3000,MATCH('Sept 2023 Price List'!C147,Sheet2!$A$2:$A$3000,0))</f>
        <v>30673372242678</v>
      </c>
      <c r="O147" s="14">
        <f t="shared" si="8"/>
        <v>1</v>
      </c>
      <c r="P147" s="14" t="str">
        <f>INDEX(Sheet2!$C$2:$C$3000,MATCH('Sept 2023 Price List'!C147,Sheet2!$A$2:$A$3000,0))</f>
        <v>ACTIVE-EIP</v>
      </c>
    </row>
    <row r="148" spans="1:16" ht="18" customHeight="1">
      <c r="A148" s="5"/>
      <c r="B148" s="5" t="s">
        <v>59</v>
      </c>
      <c r="C148" s="5" t="s">
        <v>287</v>
      </c>
      <c r="D148" s="5" t="s">
        <v>288</v>
      </c>
      <c r="E148" s="6">
        <v>14.75</v>
      </c>
      <c r="F148" s="5">
        <v>25</v>
      </c>
      <c r="G148" s="30" t="s">
        <v>1769</v>
      </c>
      <c r="H148" s="37">
        <f>INDEX(Sheet1!$H$3:$H$900,MATCH('Sept 2023 Price List'!C148,Sheet1!$C$3:$C$900,0))</f>
        <v>0</v>
      </c>
      <c r="I148" s="61">
        <v>14.75</v>
      </c>
      <c r="J148" s="61">
        <f>INDEX(Sheet2!$E$2:$E$3000,MATCH('Sept 2023 Price List'!C148,Sheet2!$A$2:$A$3000,0))</f>
        <v>14.75</v>
      </c>
      <c r="K148" s="14">
        <f t="shared" si="6"/>
        <v>1</v>
      </c>
      <c r="L148" s="14">
        <f>INDEX(Sheet2!$G$2:$G$3000,MATCH('Sept 2023 Price List'!C148,Sheet2!$A$2:$A$3000,0))</f>
        <v>25</v>
      </c>
      <c r="M148" s="14">
        <f t="shared" si="7"/>
        <v>1</v>
      </c>
      <c r="N148" s="14" t="str">
        <f>INDEX(Sheet2!$H$2:$H$3000,MATCH('Sept 2023 Price List'!C148,Sheet2!$A$2:$A$3000,0))</f>
        <v>30673372242685</v>
      </c>
      <c r="O148" s="14">
        <f t="shared" si="8"/>
        <v>1</v>
      </c>
      <c r="P148" s="14" t="str">
        <f>INDEX(Sheet2!$C$2:$C$3000,MATCH('Sept 2023 Price List'!C148,Sheet2!$A$2:$A$3000,0))</f>
        <v>ACTIVE-EIP</v>
      </c>
    </row>
    <row r="149" spans="1:16" ht="18" customHeight="1">
      <c r="A149" s="5"/>
      <c r="B149" s="5" t="s">
        <v>59</v>
      </c>
      <c r="C149" s="5" t="s">
        <v>289</v>
      </c>
      <c r="D149" s="5" t="s">
        <v>290</v>
      </c>
      <c r="E149" s="6">
        <v>24.05</v>
      </c>
      <c r="F149" s="5">
        <v>25</v>
      </c>
      <c r="G149" s="30" t="s">
        <v>1770</v>
      </c>
      <c r="H149" s="37">
        <f>INDEX(Sheet1!$H$3:$H$900,MATCH('Sept 2023 Price List'!C149,Sheet1!$C$3:$C$900,0))</f>
        <v>0</v>
      </c>
      <c r="I149" s="61">
        <v>24.05</v>
      </c>
      <c r="J149" s="61">
        <f>INDEX(Sheet2!$E$2:$E$3000,MATCH('Sept 2023 Price List'!C149,Sheet2!$A$2:$A$3000,0))</f>
        <v>24.05</v>
      </c>
      <c r="K149" s="14">
        <f t="shared" si="6"/>
        <v>1</v>
      </c>
      <c r="L149" s="14">
        <f>INDEX(Sheet2!$G$2:$G$3000,MATCH('Sept 2023 Price List'!C149,Sheet2!$A$2:$A$3000,0))</f>
        <v>25</v>
      </c>
      <c r="M149" s="14">
        <f t="shared" si="7"/>
        <v>1</v>
      </c>
      <c r="N149" s="14" t="str">
        <f>INDEX(Sheet2!$H$2:$H$3000,MATCH('Sept 2023 Price List'!C149,Sheet2!$A$2:$A$3000,0))</f>
        <v>30673372242876</v>
      </c>
      <c r="O149" s="14">
        <f t="shared" si="8"/>
        <v>1</v>
      </c>
      <c r="P149" s="14" t="str">
        <f>INDEX(Sheet2!$C$2:$C$3000,MATCH('Sept 2023 Price List'!C149,Sheet2!$A$2:$A$3000,0))</f>
        <v>ACTIVE-EIP</v>
      </c>
    </row>
    <row r="150" spans="1:16" ht="18" customHeight="1">
      <c r="A150" s="5"/>
      <c r="B150" s="5" t="s">
        <v>59</v>
      </c>
      <c r="C150" s="5" t="s">
        <v>291</v>
      </c>
      <c r="D150" s="5" t="s">
        <v>292</v>
      </c>
      <c r="E150" s="6">
        <v>38.900000000000006</v>
      </c>
      <c r="F150" s="5">
        <v>10</v>
      </c>
      <c r="G150" s="30" t="s">
        <v>1771</v>
      </c>
      <c r="H150" s="37">
        <f>INDEX(Sheet1!$H$3:$H$900,MATCH('Sept 2023 Price List'!C150,Sheet1!$C$3:$C$900,0))</f>
        <v>0</v>
      </c>
      <c r="I150" s="61">
        <v>38.900000000000006</v>
      </c>
      <c r="J150" s="61">
        <f>INDEX(Sheet2!$E$2:$E$3000,MATCH('Sept 2023 Price List'!C150,Sheet2!$A$2:$A$3000,0))</f>
        <v>38.9</v>
      </c>
      <c r="K150" s="14">
        <f t="shared" si="6"/>
        <v>1</v>
      </c>
      <c r="L150" s="14">
        <f>INDEX(Sheet2!$G$2:$G$3000,MATCH('Sept 2023 Price List'!C150,Sheet2!$A$2:$A$3000,0))</f>
        <v>10</v>
      </c>
      <c r="M150" s="14">
        <f t="shared" si="7"/>
        <v>1</v>
      </c>
      <c r="N150" s="14" t="str">
        <f>INDEX(Sheet2!$H$2:$H$3000,MATCH('Sept 2023 Price List'!C150,Sheet2!$A$2:$A$3000,0))</f>
        <v>30673372243675</v>
      </c>
      <c r="O150" s="14">
        <f t="shared" si="8"/>
        <v>1</v>
      </c>
      <c r="P150" s="14" t="str">
        <f>INDEX(Sheet2!$C$2:$C$3000,MATCH('Sept 2023 Price List'!C150,Sheet2!$A$2:$A$3000,0))</f>
        <v>ACTIVE-EIP</v>
      </c>
    </row>
    <row r="151" spans="1:16" ht="18" customHeight="1">
      <c r="A151" s="5"/>
      <c r="B151" s="5" t="s">
        <v>59</v>
      </c>
      <c r="C151" s="5" t="s">
        <v>293</v>
      </c>
      <c r="D151" s="5" t="s">
        <v>294</v>
      </c>
      <c r="E151" s="6">
        <v>10.4</v>
      </c>
      <c r="F151" s="5">
        <v>25</v>
      </c>
      <c r="G151" s="30" t="s">
        <v>1772</v>
      </c>
      <c r="H151" s="37">
        <f>INDEX(Sheet1!$H$3:$H$900,MATCH('Sept 2023 Price List'!C151,Sheet1!$C$3:$C$900,0))</f>
        <v>0</v>
      </c>
      <c r="I151" s="61">
        <v>10.4</v>
      </c>
      <c r="J151" s="61">
        <f>INDEX(Sheet2!$E$2:$E$3000,MATCH('Sept 2023 Price List'!C151,Sheet2!$A$2:$A$3000,0))</f>
        <v>10.4</v>
      </c>
      <c r="K151" s="14">
        <f t="shared" si="6"/>
        <v>1</v>
      </c>
      <c r="L151" s="14">
        <f>INDEX(Sheet2!$G$2:$G$3000,MATCH('Sept 2023 Price List'!C151,Sheet2!$A$2:$A$3000,0))</f>
        <v>25</v>
      </c>
      <c r="M151" s="14">
        <f t="shared" si="7"/>
        <v>1</v>
      </c>
      <c r="N151" s="14" t="str">
        <f>INDEX(Sheet2!$H$2:$H$3000,MATCH('Sept 2023 Price List'!C151,Sheet2!$A$2:$A$3000,0))</f>
        <v>30673372269873</v>
      </c>
      <c r="O151" s="14">
        <f t="shared" si="8"/>
        <v>1</v>
      </c>
      <c r="P151" s="14" t="str">
        <f>INDEX(Sheet2!$C$2:$C$3000,MATCH('Sept 2023 Price List'!C151,Sheet2!$A$2:$A$3000,0))</f>
        <v>ACTIVE-EIP</v>
      </c>
    </row>
    <row r="152" spans="1:16" ht="18" customHeight="1">
      <c r="A152" s="5"/>
      <c r="B152" s="5" t="s">
        <v>59</v>
      </c>
      <c r="C152" s="5" t="s">
        <v>295</v>
      </c>
      <c r="D152" s="5" t="s">
        <v>296</v>
      </c>
      <c r="E152" s="6">
        <v>17.2</v>
      </c>
      <c r="F152" s="5">
        <v>25</v>
      </c>
      <c r="G152" s="30" t="s">
        <v>1773</v>
      </c>
      <c r="H152" s="37">
        <f>INDEX(Sheet1!$H$3:$H$900,MATCH('Sept 2023 Price List'!C152,Sheet1!$C$3:$C$900,0))</f>
        <v>0</v>
      </c>
      <c r="I152" s="61">
        <v>17.2</v>
      </c>
      <c r="J152" s="61">
        <f>INDEX(Sheet2!$E$2:$E$3000,MATCH('Sept 2023 Price List'!C152,Sheet2!$A$2:$A$3000,0))</f>
        <v>17.2</v>
      </c>
      <c r="K152" s="14">
        <f t="shared" si="6"/>
        <v>1</v>
      </c>
      <c r="L152" s="14">
        <f>INDEX(Sheet2!$G$2:$G$3000,MATCH('Sept 2023 Price List'!C152,Sheet2!$A$2:$A$3000,0))</f>
        <v>25</v>
      </c>
      <c r="M152" s="14">
        <f t="shared" si="7"/>
        <v>1</v>
      </c>
      <c r="N152" s="14" t="str">
        <f>INDEX(Sheet2!$H$2:$H$3000,MATCH('Sept 2023 Price List'!C152,Sheet2!$A$2:$A$3000,0))</f>
        <v>30673372242883</v>
      </c>
      <c r="O152" s="14">
        <f t="shared" si="8"/>
        <v>1</v>
      </c>
      <c r="P152" s="14" t="str">
        <f>INDEX(Sheet2!$C$2:$C$3000,MATCH('Sept 2023 Price List'!C152,Sheet2!$A$2:$A$3000,0))</f>
        <v>ACTIVE-EIP</v>
      </c>
    </row>
    <row r="153" spans="1:16" ht="18" customHeight="1">
      <c r="A153" s="5"/>
      <c r="B153" s="5" t="s">
        <v>59</v>
      </c>
      <c r="C153" s="5" t="s">
        <v>297</v>
      </c>
      <c r="D153" s="5" t="s">
        <v>298</v>
      </c>
      <c r="E153" s="6">
        <v>17.7</v>
      </c>
      <c r="F153" s="5">
        <v>10</v>
      </c>
      <c r="G153" s="30" t="s">
        <v>1774</v>
      </c>
      <c r="H153" s="37">
        <f>INDEX(Sheet1!$H$3:$H$900,MATCH('Sept 2023 Price List'!C153,Sheet1!$C$3:$C$900,0))</f>
        <v>0</v>
      </c>
      <c r="I153" s="61">
        <v>17.7</v>
      </c>
      <c r="J153" s="61">
        <f>INDEX(Sheet2!$E$2:$E$3000,MATCH('Sept 2023 Price List'!C153,Sheet2!$A$2:$A$3000,0))</f>
        <v>17.7</v>
      </c>
      <c r="K153" s="14">
        <f t="shared" si="6"/>
        <v>1</v>
      </c>
      <c r="L153" s="14">
        <f>INDEX(Sheet2!$G$2:$G$3000,MATCH('Sept 2023 Price List'!C153,Sheet2!$A$2:$A$3000,0))</f>
        <v>10</v>
      </c>
      <c r="M153" s="14">
        <f t="shared" si="7"/>
        <v>1</v>
      </c>
      <c r="N153" s="14" t="str">
        <f>INDEX(Sheet2!$H$2:$H$3000,MATCH('Sept 2023 Price List'!C153,Sheet2!$A$2:$A$3000,0))</f>
        <v>30673372342675</v>
      </c>
      <c r="O153" s="14">
        <f t="shared" si="8"/>
        <v>1</v>
      </c>
      <c r="P153" s="14" t="str">
        <f>INDEX(Sheet2!$C$2:$C$3000,MATCH('Sept 2023 Price List'!C153,Sheet2!$A$2:$A$3000,0))</f>
        <v>ACTIVE-EIP</v>
      </c>
    </row>
    <row r="154" spans="1:16" ht="18" customHeight="1">
      <c r="A154" s="5"/>
      <c r="B154" s="5" t="s">
        <v>59</v>
      </c>
      <c r="C154" s="5" t="s">
        <v>299</v>
      </c>
      <c r="D154" s="5" t="s">
        <v>300</v>
      </c>
      <c r="E154" s="6">
        <v>27.400000000000002</v>
      </c>
      <c r="F154" s="5">
        <v>10</v>
      </c>
      <c r="G154" s="30" t="s">
        <v>1775</v>
      </c>
      <c r="H154" s="37">
        <f>INDEX(Sheet1!$H$3:$H$900,MATCH('Sept 2023 Price List'!C154,Sheet1!$C$3:$C$900,0))</f>
        <v>0</v>
      </c>
      <c r="I154" s="61">
        <v>27.400000000000002</v>
      </c>
      <c r="J154" s="61">
        <f>INDEX(Sheet2!$E$2:$E$3000,MATCH('Sept 2023 Price List'!C154,Sheet2!$A$2:$A$3000,0))</f>
        <v>27.4</v>
      </c>
      <c r="K154" s="14">
        <f t="shared" si="6"/>
        <v>1</v>
      </c>
      <c r="L154" s="14">
        <f>INDEX(Sheet2!$G$2:$G$3000,MATCH('Sept 2023 Price List'!C154,Sheet2!$A$2:$A$3000,0))</f>
        <v>10</v>
      </c>
      <c r="M154" s="14">
        <f t="shared" si="7"/>
        <v>1</v>
      </c>
      <c r="N154" s="14" t="str">
        <f>INDEX(Sheet2!$H$2:$H$3000,MATCH('Sept 2023 Price List'!C154,Sheet2!$A$2:$A$3000,0))</f>
        <v>30673372341272</v>
      </c>
      <c r="O154" s="14">
        <f t="shared" si="8"/>
        <v>1</v>
      </c>
      <c r="P154" s="14" t="str">
        <f>INDEX(Sheet2!$C$2:$C$3000,MATCH('Sept 2023 Price List'!C154,Sheet2!$A$2:$A$3000,0))</f>
        <v>ACTIVE-EIP</v>
      </c>
    </row>
    <row r="155" spans="1:16" ht="18" customHeight="1">
      <c r="A155" s="5"/>
      <c r="B155" s="5" t="s">
        <v>59</v>
      </c>
      <c r="C155" s="5" t="s">
        <v>301</v>
      </c>
      <c r="D155" s="5" t="s">
        <v>302</v>
      </c>
      <c r="E155" s="6">
        <v>30.6</v>
      </c>
      <c r="F155" s="5">
        <v>10</v>
      </c>
      <c r="G155" s="30" t="s">
        <v>1776</v>
      </c>
      <c r="H155" s="37">
        <f>INDEX(Sheet1!$H$3:$H$900,MATCH('Sept 2023 Price List'!C155,Sheet1!$C$3:$C$900,0))</f>
        <v>0</v>
      </c>
      <c r="I155" s="61">
        <v>30.6</v>
      </c>
      <c r="J155" s="61">
        <f>INDEX(Sheet2!$E$2:$E$3000,MATCH('Sept 2023 Price List'!C155,Sheet2!$A$2:$A$3000,0))</f>
        <v>30.6</v>
      </c>
      <c r="K155" s="14">
        <f t="shared" si="6"/>
        <v>1</v>
      </c>
      <c r="L155" s="14">
        <f>INDEX(Sheet2!$G$2:$G$3000,MATCH('Sept 2023 Price List'!C155,Sheet2!$A$2:$A$3000,0))</f>
        <v>10</v>
      </c>
      <c r="M155" s="14">
        <f t="shared" si="7"/>
        <v>1</v>
      </c>
      <c r="N155" s="14" t="str">
        <f>INDEX(Sheet2!$H$2:$H$3000,MATCH('Sept 2023 Price List'!C155,Sheet2!$A$2:$A$3000,0))</f>
        <v>30673372342071</v>
      </c>
      <c r="O155" s="14">
        <f t="shared" si="8"/>
        <v>1</v>
      </c>
      <c r="P155" s="14" t="str">
        <f>INDEX(Sheet2!$C$2:$C$3000,MATCH('Sept 2023 Price List'!C155,Sheet2!$A$2:$A$3000,0))</f>
        <v>ACTIVE-EIP</v>
      </c>
    </row>
    <row r="156" spans="1:16" ht="18" customHeight="1">
      <c r="A156" s="5"/>
      <c r="B156" s="5" t="s">
        <v>59</v>
      </c>
      <c r="C156" s="5" t="s">
        <v>303</v>
      </c>
      <c r="D156" s="5" t="s">
        <v>304</v>
      </c>
      <c r="E156" s="6">
        <v>34.200000000000003</v>
      </c>
      <c r="F156" s="5">
        <v>10</v>
      </c>
      <c r="G156" s="30" t="s">
        <v>1777</v>
      </c>
      <c r="H156" s="37">
        <f>INDEX(Sheet1!$H$3:$H$900,MATCH('Sept 2023 Price List'!C156,Sheet1!$C$3:$C$900,0))</f>
        <v>0</v>
      </c>
      <c r="I156" s="61">
        <v>34.200000000000003</v>
      </c>
      <c r="J156" s="61">
        <f>INDEX(Sheet2!$E$2:$E$3000,MATCH('Sept 2023 Price List'!C156,Sheet2!$A$2:$A$3000,0))</f>
        <v>34.200000000000003</v>
      </c>
      <c r="K156" s="14">
        <f t="shared" si="6"/>
        <v>1</v>
      </c>
      <c r="L156" s="14">
        <f>INDEX(Sheet2!$G$2:$G$3000,MATCH('Sept 2023 Price List'!C156,Sheet2!$A$2:$A$3000,0))</f>
        <v>10</v>
      </c>
      <c r="M156" s="14">
        <f t="shared" si="7"/>
        <v>1</v>
      </c>
      <c r="N156" s="14" t="str">
        <f>INDEX(Sheet2!$H$2:$H$3000,MATCH('Sept 2023 Price List'!C156,Sheet2!$A$2:$A$3000,0))</f>
        <v>30673372232310</v>
      </c>
      <c r="O156" s="14">
        <f t="shared" si="8"/>
        <v>1</v>
      </c>
      <c r="P156" s="14" t="str">
        <f>INDEX(Sheet2!$C$2:$C$3000,MATCH('Sept 2023 Price List'!C156,Sheet2!$A$2:$A$3000,0))</f>
        <v>ACTIVE-EIP</v>
      </c>
    </row>
    <row r="157" spans="1:16" ht="18" customHeight="1">
      <c r="A157" s="5"/>
      <c r="B157" s="5" t="s">
        <v>59</v>
      </c>
      <c r="C157" s="5" t="s">
        <v>305</v>
      </c>
      <c r="D157" s="5" t="s">
        <v>306</v>
      </c>
      <c r="E157" s="6">
        <v>23.1</v>
      </c>
      <c r="F157" s="5">
        <v>10</v>
      </c>
      <c r="G157" s="30" t="s">
        <v>1778</v>
      </c>
      <c r="H157" s="37">
        <f>INDEX(Sheet1!$H$3:$H$900,MATCH('Sept 2023 Price List'!C157,Sheet1!$C$3:$C$900,0))</f>
        <v>0</v>
      </c>
      <c r="I157" s="61">
        <v>23.1</v>
      </c>
      <c r="J157" s="61">
        <f>INDEX(Sheet2!$E$2:$E$3000,MATCH('Sept 2023 Price List'!C157,Sheet2!$A$2:$A$3000,0))</f>
        <v>23.1</v>
      </c>
      <c r="K157" s="14">
        <f t="shared" si="6"/>
        <v>1</v>
      </c>
      <c r="L157" s="14">
        <f>INDEX(Sheet2!$G$2:$G$3000,MATCH('Sept 2023 Price List'!C157,Sheet2!$A$2:$A$3000,0))</f>
        <v>10</v>
      </c>
      <c r="M157" s="14">
        <f t="shared" si="7"/>
        <v>1</v>
      </c>
      <c r="N157" s="14" t="str">
        <f>INDEX(Sheet2!$H$2:$H$3000,MATCH('Sept 2023 Price List'!C157,Sheet2!$A$2:$A$3000,0))</f>
        <v>30673372232266</v>
      </c>
      <c r="O157" s="14">
        <f t="shared" si="8"/>
        <v>1</v>
      </c>
      <c r="P157" s="14" t="str">
        <f>INDEX(Sheet2!$C$2:$C$3000,MATCH('Sept 2023 Price List'!C157,Sheet2!$A$2:$A$3000,0))</f>
        <v>ACTIVE-EIP</v>
      </c>
    </row>
    <row r="158" spans="1:16" ht="18" customHeight="1">
      <c r="A158" s="5"/>
      <c r="B158" s="5" t="s">
        <v>59</v>
      </c>
      <c r="C158" s="5" t="s">
        <v>307</v>
      </c>
      <c r="D158" s="5" t="s">
        <v>308</v>
      </c>
      <c r="E158" s="6">
        <v>41</v>
      </c>
      <c r="F158" s="5">
        <v>10</v>
      </c>
      <c r="G158" s="30" t="s">
        <v>1779</v>
      </c>
      <c r="H158" s="37">
        <f>INDEX(Sheet1!$H$3:$H$900,MATCH('Sept 2023 Price List'!C158,Sheet1!$C$3:$C$900,0))</f>
        <v>0</v>
      </c>
      <c r="I158" s="61">
        <v>41</v>
      </c>
      <c r="J158" s="61">
        <f>INDEX(Sheet2!$E$2:$E$3000,MATCH('Sept 2023 Price List'!C158,Sheet2!$A$2:$A$3000,0))</f>
        <v>41</v>
      </c>
      <c r="K158" s="14">
        <f t="shared" si="6"/>
        <v>1</v>
      </c>
      <c r="L158" s="14">
        <f>INDEX(Sheet2!$G$2:$G$3000,MATCH('Sept 2023 Price List'!C158,Sheet2!$A$2:$A$3000,0))</f>
        <v>10</v>
      </c>
      <c r="M158" s="14">
        <f t="shared" si="7"/>
        <v>1</v>
      </c>
      <c r="N158" s="14" t="str">
        <f>INDEX(Sheet2!$H$2:$H$3000,MATCH('Sept 2023 Price List'!C158,Sheet2!$A$2:$A$3000,0))</f>
        <v>30673372244924</v>
      </c>
      <c r="O158" s="14">
        <f t="shared" si="8"/>
        <v>1</v>
      </c>
      <c r="P158" s="14" t="str">
        <f>INDEX(Sheet2!$C$2:$C$3000,MATCH('Sept 2023 Price List'!C158,Sheet2!$A$2:$A$3000,0))</f>
        <v>ACTIVE-EIP</v>
      </c>
    </row>
    <row r="159" spans="1:16" ht="18" customHeight="1">
      <c r="A159" s="5"/>
      <c r="B159" s="5" t="s">
        <v>59</v>
      </c>
      <c r="C159" s="5" t="s">
        <v>311</v>
      </c>
      <c r="D159" s="5" t="s">
        <v>312</v>
      </c>
      <c r="E159" s="6">
        <v>120</v>
      </c>
      <c r="F159" s="5">
        <v>12</v>
      </c>
      <c r="G159" s="67" t="s">
        <v>2702</v>
      </c>
      <c r="H159" s="37">
        <f>INDEX(Sheet1!$H$3:$H$900,MATCH('Sept 2023 Price List'!C159,Sheet1!$C$3:$C$900,0))</f>
        <v>0</v>
      </c>
      <c r="I159" s="61">
        <v>120</v>
      </c>
      <c r="J159" s="61">
        <f>INDEX(Sheet2!$E$2:$E$3000,MATCH('Sept 2023 Price List'!C159,Sheet2!$A$2:$A$3000,0))</f>
        <v>120</v>
      </c>
      <c r="K159" s="14">
        <f t="shared" ref="K159:K222" si="9">IF(E159=I159,1,0)</f>
        <v>1</v>
      </c>
      <c r="L159" s="14">
        <f>INDEX(Sheet2!$G$2:$G$3000,MATCH('Sept 2023 Price List'!C159,Sheet2!$A$2:$A$3000,0))</f>
        <v>12</v>
      </c>
      <c r="M159" s="14">
        <f t="shared" si="7"/>
        <v>1</v>
      </c>
      <c r="N159" s="14" t="str">
        <f>INDEX(Sheet2!$H$2:$H$3000,MATCH('Sept 2023 Price List'!C159,Sheet2!$A$2:$A$3000,0))</f>
        <v>50673372232567</v>
      </c>
      <c r="O159" s="14">
        <f t="shared" si="8"/>
        <v>1</v>
      </c>
      <c r="P159" s="14" t="str">
        <f>INDEX(Sheet2!$C$2:$C$3000,MATCH('Sept 2023 Price List'!C159,Sheet2!$A$2:$A$3000,0))</f>
        <v>ACTIVE-EIP</v>
      </c>
    </row>
    <row r="160" spans="1:16" ht="18" customHeight="1">
      <c r="A160" s="5"/>
      <c r="B160" s="5" t="s">
        <v>59</v>
      </c>
      <c r="C160" s="5" t="s">
        <v>313</v>
      </c>
      <c r="D160" s="5" t="s">
        <v>314</v>
      </c>
      <c r="E160" s="6">
        <v>71.2</v>
      </c>
      <c r="F160" s="5">
        <v>12</v>
      </c>
      <c r="G160" s="67" t="s">
        <v>2703</v>
      </c>
      <c r="H160" s="37">
        <f>INDEX(Sheet1!$H$3:$H$900,MATCH('Sept 2023 Price List'!C160,Sheet1!$C$3:$C$900,0))</f>
        <v>0</v>
      </c>
      <c r="I160" s="61">
        <v>71.2</v>
      </c>
      <c r="J160" s="61">
        <f>INDEX(Sheet2!$E$2:$E$3000,MATCH('Sept 2023 Price List'!C160,Sheet2!$A$2:$A$3000,0))</f>
        <v>71.2</v>
      </c>
      <c r="K160" s="14">
        <f t="shared" si="9"/>
        <v>1</v>
      </c>
      <c r="L160" s="14">
        <f>INDEX(Sheet2!$G$2:$G$3000,MATCH('Sept 2023 Price List'!C160,Sheet2!$A$2:$A$3000,0))</f>
        <v>12</v>
      </c>
      <c r="M160" s="14">
        <f t="shared" si="7"/>
        <v>1</v>
      </c>
      <c r="N160" s="14" t="str">
        <f>INDEX(Sheet2!$H$2:$H$3000,MATCH('Sept 2023 Price List'!C160,Sheet2!$A$2:$A$3000,0))</f>
        <v>50673372232574</v>
      </c>
      <c r="O160" s="14">
        <f t="shared" si="8"/>
        <v>1</v>
      </c>
      <c r="P160" s="14" t="str">
        <f>INDEX(Sheet2!$C$2:$C$3000,MATCH('Sept 2023 Price List'!C160,Sheet2!$A$2:$A$3000,0))</f>
        <v>ACTIVE-EIP</v>
      </c>
    </row>
    <row r="161" spans="1:16" ht="18" customHeight="1">
      <c r="A161" s="5"/>
      <c r="B161" s="5" t="s">
        <v>59</v>
      </c>
      <c r="C161" s="5" t="s">
        <v>315</v>
      </c>
      <c r="D161" s="5" t="s">
        <v>316</v>
      </c>
      <c r="E161" s="6">
        <v>86.800000000000011</v>
      </c>
      <c r="F161" s="5">
        <v>5</v>
      </c>
      <c r="G161" s="11" t="s">
        <v>1780</v>
      </c>
      <c r="H161" s="37">
        <f>INDEX(Sheet1!$H$3:$H$900,MATCH('Sept 2023 Price List'!C161,Sheet1!$C$3:$C$900,0))</f>
        <v>0</v>
      </c>
      <c r="I161" s="61">
        <v>86.800000000000011</v>
      </c>
      <c r="J161" s="61">
        <f>INDEX(Sheet2!$E$2:$E$3000,MATCH('Sept 2023 Price List'!C161,Sheet2!$A$2:$A$3000,0))</f>
        <v>86.8</v>
      </c>
      <c r="K161" s="14">
        <f t="shared" si="9"/>
        <v>1</v>
      </c>
      <c r="L161" s="14">
        <f>INDEX(Sheet2!$G$2:$G$3000,MATCH('Sept 2023 Price List'!C161,Sheet2!$A$2:$A$3000,0))</f>
        <v>5</v>
      </c>
      <c r="M161" s="14">
        <f t="shared" si="7"/>
        <v>1</v>
      </c>
      <c r="N161" s="14" t="str">
        <f>INDEX(Sheet2!$H$2:$H$3000,MATCH('Sept 2023 Price List'!C161,Sheet2!$A$2:$A$3000,0))</f>
        <v>30673372285675</v>
      </c>
      <c r="O161" s="14">
        <f t="shared" si="8"/>
        <v>1</v>
      </c>
      <c r="P161" s="14" t="str">
        <f>INDEX(Sheet2!$C$2:$C$3000,MATCH('Sept 2023 Price List'!C161,Sheet2!$A$2:$A$3000,0))</f>
        <v>ACTIVE-EIP</v>
      </c>
    </row>
    <row r="162" spans="1:16" ht="18" customHeight="1">
      <c r="A162" s="5"/>
      <c r="B162" s="5" t="s">
        <v>59</v>
      </c>
      <c r="C162" s="5" t="s">
        <v>319</v>
      </c>
      <c r="D162" s="5" t="s">
        <v>320</v>
      </c>
      <c r="E162" s="6">
        <v>191</v>
      </c>
      <c r="F162" s="5">
        <v>5</v>
      </c>
      <c r="G162" s="11" t="s">
        <v>1781</v>
      </c>
      <c r="H162" s="37">
        <f>INDEX(Sheet1!$H$3:$H$900,MATCH('Sept 2023 Price List'!C162,Sheet1!$C$3:$C$900,0))</f>
        <v>0</v>
      </c>
      <c r="I162" s="61">
        <v>191</v>
      </c>
      <c r="J162" s="61">
        <f>INDEX(Sheet2!$E$2:$E$3000,MATCH('Sept 2023 Price List'!C162,Sheet2!$A$2:$A$3000,0))</f>
        <v>191</v>
      </c>
      <c r="K162" s="14">
        <f t="shared" si="9"/>
        <v>1</v>
      </c>
      <c r="L162" s="14">
        <f>INDEX(Sheet2!$G$2:$G$3000,MATCH('Sept 2023 Price List'!C162,Sheet2!$A$2:$A$3000,0))</f>
        <v>5</v>
      </c>
      <c r="M162" s="14">
        <f t="shared" si="7"/>
        <v>1</v>
      </c>
      <c r="N162" s="14" t="str">
        <f>INDEX(Sheet2!$H$2:$H$3000,MATCH('Sept 2023 Price List'!C162,Sheet2!$A$2:$A$3000,0))</f>
        <v>30673372286474</v>
      </c>
      <c r="O162" s="14">
        <f t="shared" si="8"/>
        <v>1</v>
      </c>
      <c r="P162" s="14" t="str">
        <f>INDEX(Sheet2!$C$2:$C$3000,MATCH('Sept 2023 Price List'!C162,Sheet2!$A$2:$A$3000,0))</f>
        <v>ACTIVE-EIP</v>
      </c>
    </row>
    <row r="163" spans="1:16" ht="18" customHeight="1">
      <c r="A163" s="5"/>
      <c r="B163" s="5" t="s">
        <v>59</v>
      </c>
      <c r="C163" s="5" t="s">
        <v>321</v>
      </c>
      <c r="D163" s="5" t="s">
        <v>322</v>
      </c>
      <c r="E163" s="6">
        <v>88.300000000000011</v>
      </c>
      <c r="F163" s="5">
        <v>5</v>
      </c>
      <c r="G163" s="11" t="s">
        <v>1782</v>
      </c>
      <c r="H163" s="37">
        <f>INDEX(Sheet1!$H$3:$H$900,MATCH('Sept 2023 Price List'!C163,Sheet1!$C$3:$C$900,0))</f>
        <v>0</v>
      </c>
      <c r="I163" s="61">
        <v>88.300000000000011</v>
      </c>
      <c r="J163" s="61">
        <f>INDEX(Sheet2!$E$2:$E$3000,MATCH('Sept 2023 Price List'!C163,Sheet2!$A$2:$A$3000,0))</f>
        <v>88.3</v>
      </c>
      <c r="K163" s="14">
        <f t="shared" si="9"/>
        <v>1</v>
      </c>
      <c r="L163" s="14">
        <f>INDEX(Sheet2!$G$2:$G$3000,MATCH('Sept 2023 Price List'!C163,Sheet2!$A$2:$A$3000,0))</f>
        <v>5</v>
      </c>
      <c r="M163" s="14">
        <f t="shared" si="7"/>
        <v>1</v>
      </c>
      <c r="N163" s="14" t="str">
        <f>INDEX(Sheet2!$H$2:$H$3000,MATCH('Sept 2023 Price List'!C163,Sheet2!$A$2:$A$3000,0))</f>
        <v>30673372285873</v>
      </c>
      <c r="O163" s="14">
        <f t="shared" si="8"/>
        <v>1</v>
      </c>
      <c r="P163" s="14" t="str">
        <f>INDEX(Sheet2!$C$2:$C$3000,MATCH('Sept 2023 Price List'!C163,Sheet2!$A$2:$A$3000,0))</f>
        <v>ACTIVE-EIP</v>
      </c>
    </row>
    <row r="164" spans="1:16" ht="18" customHeight="1">
      <c r="A164" s="5"/>
      <c r="B164" s="5" t="s">
        <v>59</v>
      </c>
      <c r="C164" s="5" t="s">
        <v>323</v>
      </c>
      <c r="D164" s="5" t="s">
        <v>324</v>
      </c>
      <c r="E164" s="6">
        <v>88.300000000000011</v>
      </c>
      <c r="F164" s="5">
        <v>5</v>
      </c>
      <c r="G164" s="11" t="s">
        <v>1783</v>
      </c>
      <c r="H164" s="37">
        <f>INDEX(Sheet1!$H$3:$H$900,MATCH('Sept 2023 Price List'!C164,Sheet1!$C$3:$C$900,0))</f>
        <v>0</v>
      </c>
      <c r="I164" s="61">
        <v>88.300000000000011</v>
      </c>
      <c r="J164" s="61">
        <f>INDEX(Sheet2!$E$2:$E$3000,MATCH('Sept 2023 Price List'!C164,Sheet2!$A$2:$A$3000,0))</f>
        <v>88.3</v>
      </c>
      <c r="K164" s="14">
        <f t="shared" si="9"/>
        <v>1</v>
      </c>
      <c r="L164" s="14">
        <f>INDEX(Sheet2!$G$2:$G$3000,MATCH('Sept 2023 Price List'!C164,Sheet2!$A$2:$A$3000,0))</f>
        <v>5</v>
      </c>
      <c r="M164" s="14">
        <f t="shared" si="7"/>
        <v>1</v>
      </c>
      <c r="N164" s="14" t="str">
        <f>INDEX(Sheet2!$H$2:$H$3000,MATCH('Sept 2023 Price List'!C164,Sheet2!$A$2:$A$3000,0))</f>
        <v>30673372286078</v>
      </c>
      <c r="O164" s="14">
        <f t="shared" si="8"/>
        <v>1</v>
      </c>
      <c r="P164" s="14" t="str">
        <f>INDEX(Sheet2!$C$2:$C$3000,MATCH('Sept 2023 Price List'!C164,Sheet2!$A$2:$A$3000,0))</f>
        <v>ACTIVE-EIP</v>
      </c>
    </row>
    <row r="165" spans="1:16" ht="18" customHeight="1">
      <c r="A165" s="5"/>
      <c r="B165" s="5" t="s">
        <v>59</v>
      </c>
      <c r="C165" s="5" t="s">
        <v>325</v>
      </c>
      <c r="D165" s="5" t="s">
        <v>326</v>
      </c>
      <c r="E165" s="6">
        <v>86.800000000000011</v>
      </c>
      <c r="F165" s="5">
        <v>5</v>
      </c>
      <c r="G165" s="11" t="s">
        <v>1784</v>
      </c>
      <c r="H165" s="37">
        <f>INDEX(Sheet1!$H$3:$H$900,MATCH('Sept 2023 Price List'!C165,Sheet1!$C$3:$C$900,0))</f>
        <v>0</v>
      </c>
      <c r="I165" s="61">
        <v>86.800000000000011</v>
      </c>
      <c r="J165" s="61">
        <f>INDEX(Sheet2!$E$2:$E$3000,MATCH('Sept 2023 Price List'!C165,Sheet2!$A$2:$A$3000,0))</f>
        <v>86.8</v>
      </c>
      <c r="K165" s="14">
        <f t="shared" si="9"/>
        <v>1</v>
      </c>
      <c r="L165" s="14">
        <f>INDEX(Sheet2!$G$2:$G$3000,MATCH('Sept 2023 Price List'!C165,Sheet2!$A$2:$A$3000,0))</f>
        <v>5</v>
      </c>
      <c r="M165" s="14">
        <f t="shared" si="7"/>
        <v>1</v>
      </c>
      <c r="N165" s="14" t="str">
        <f>INDEX(Sheet2!$H$2:$H$3000,MATCH('Sept 2023 Price List'!C165,Sheet2!$A$2:$A$3000,0))</f>
        <v>30673372285279</v>
      </c>
      <c r="O165" s="14">
        <f t="shared" si="8"/>
        <v>1</v>
      </c>
      <c r="P165" s="14" t="str">
        <f>INDEX(Sheet2!$C$2:$C$3000,MATCH('Sept 2023 Price List'!C165,Sheet2!$A$2:$A$3000,0))</f>
        <v>ACTIVE-EIP</v>
      </c>
    </row>
    <row r="166" spans="1:16" ht="18" customHeight="1">
      <c r="A166" s="5"/>
      <c r="B166" s="5" t="s">
        <v>59</v>
      </c>
      <c r="C166" s="5" t="s">
        <v>327</v>
      </c>
      <c r="D166" s="5" t="s">
        <v>328</v>
      </c>
      <c r="E166" s="6">
        <v>86.800000000000011</v>
      </c>
      <c r="F166" s="5">
        <v>5</v>
      </c>
      <c r="G166" s="11" t="s">
        <v>1785</v>
      </c>
      <c r="H166" s="37">
        <f>INDEX(Sheet1!$H$3:$H$900,MATCH('Sept 2023 Price List'!C166,Sheet1!$C$3:$C$900,0))</f>
        <v>0</v>
      </c>
      <c r="I166" s="61">
        <v>86.800000000000011</v>
      </c>
      <c r="J166" s="61">
        <f>INDEX(Sheet2!$E$2:$E$3000,MATCH('Sept 2023 Price List'!C166,Sheet2!$A$2:$A$3000,0))</f>
        <v>86.8</v>
      </c>
      <c r="K166" s="14">
        <f t="shared" si="9"/>
        <v>1</v>
      </c>
      <c r="L166" s="14">
        <f>INDEX(Sheet2!$G$2:$G$3000,MATCH('Sept 2023 Price List'!C166,Sheet2!$A$2:$A$3000,0))</f>
        <v>5</v>
      </c>
      <c r="M166" s="14">
        <f t="shared" si="7"/>
        <v>1</v>
      </c>
      <c r="N166" s="14" t="str">
        <f>INDEX(Sheet2!$H$2:$H$3000,MATCH('Sept 2023 Price List'!C166,Sheet2!$A$2:$A$3000,0))</f>
        <v>30673372285477</v>
      </c>
      <c r="O166" s="14">
        <f t="shared" si="8"/>
        <v>1</v>
      </c>
      <c r="P166" s="14" t="str">
        <f>INDEX(Sheet2!$C$2:$C$3000,MATCH('Sept 2023 Price List'!C166,Sheet2!$A$2:$A$3000,0))</f>
        <v>ACTIVE-EIP</v>
      </c>
    </row>
    <row r="167" spans="1:16" ht="18" customHeight="1">
      <c r="A167" s="5"/>
      <c r="B167" s="5" t="s">
        <v>59</v>
      </c>
      <c r="C167" s="5" t="s">
        <v>329</v>
      </c>
      <c r="D167" s="5" t="s">
        <v>330</v>
      </c>
      <c r="E167" s="6">
        <v>65.3</v>
      </c>
      <c r="F167" s="5">
        <v>5</v>
      </c>
      <c r="G167" s="11" t="s">
        <v>1786</v>
      </c>
      <c r="H167" s="37">
        <f>INDEX(Sheet1!$H$3:$H$900,MATCH('Sept 2023 Price List'!C167,Sheet1!$C$3:$C$900,0))</f>
        <v>0</v>
      </c>
      <c r="I167" s="61">
        <v>65.3</v>
      </c>
      <c r="J167" s="61">
        <f>INDEX(Sheet2!$E$2:$E$3000,MATCH('Sept 2023 Price List'!C167,Sheet2!$A$2:$A$3000,0))</f>
        <v>65.3</v>
      </c>
      <c r="K167" s="14">
        <f t="shared" si="9"/>
        <v>1</v>
      </c>
      <c r="L167" s="14">
        <f>INDEX(Sheet2!$G$2:$G$3000,MATCH('Sept 2023 Price List'!C167,Sheet2!$A$2:$A$3000,0))</f>
        <v>5</v>
      </c>
      <c r="M167" s="14">
        <f t="shared" si="7"/>
        <v>1</v>
      </c>
      <c r="N167" s="14" t="str">
        <f>INDEX(Sheet2!$H$2:$H$3000,MATCH('Sept 2023 Price List'!C167,Sheet2!$A$2:$A$3000,0))</f>
        <v>30673372262874</v>
      </c>
      <c r="O167" s="14">
        <f t="shared" si="8"/>
        <v>1</v>
      </c>
      <c r="P167" s="14" t="str">
        <f>INDEX(Sheet2!$C$2:$C$3000,MATCH('Sept 2023 Price List'!C167,Sheet2!$A$2:$A$3000,0))</f>
        <v>ACTIVE-EIP</v>
      </c>
    </row>
    <row r="168" spans="1:16" ht="18" customHeight="1">
      <c r="A168" s="5"/>
      <c r="B168" s="5" t="s">
        <v>59</v>
      </c>
      <c r="C168" s="5" t="s">
        <v>331</v>
      </c>
      <c r="D168" s="5" t="s">
        <v>332</v>
      </c>
      <c r="E168" s="6">
        <v>116</v>
      </c>
      <c r="F168" s="5">
        <v>5</v>
      </c>
      <c r="G168" s="11" t="s">
        <v>1787</v>
      </c>
      <c r="H168" s="37">
        <f>INDEX(Sheet1!$H$3:$H$900,MATCH('Sept 2023 Price List'!C168,Sheet1!$C$3:$C$900,0))</f>
        <v>0</v>
      </c>
      <c r="I168" s="61">
        <v>116</v>
      </c>
      <c r="J168" s="61">
        <f>INDEX(Sheet2!$E$2:$E$3000,MATCH('Sept 2023 Price List'!C168,Sheet2!$A$2:$A$3000,0))</f>
        <v>116</v>
      </c>
      <c r="K168" s="14">
        <f t="shared" si="9"/>
        <v>1</v>
      </c>
      <c r="L168" s="14">
        <f>INDEX(Sheet2!$G$2:$G$3000,MATCH('Sept 2023 Price List'!C168,Sheet2!$A$2:$A$3000,0))</f>
        <v>5</v>
      </c>
      <c r="M168" s="14">
        <f t="shared" si="7"/>
        <v>1</v>
      </c>
      <c r="N168" s="14" t="str">
        <f>INDEX(Sheet2!$H$2:$H$3000,MATCH('Sept 2023 Price List'!C168,Sheet2!$A$2:$A$3000,0))</f>
        <v>30673372326279</v>
      </c>
      <c r="O168" s="14">
        <f t="shared" si="8"/>
        <v>1</v>
      </c>
      <c r="P168" s="14" t="str">
        <f>INDEX(Sheet2!$C$2:$C$3000,MATCH('Sept 2023 Price List'!C168,Sheet2!$A$2:$A$3000,0))</f>
        <v>ACTIVE-EIP</v>
      </c>
    </row>
    <row r="169" spans="1:16" ht="18" customHeight="1">
      <c r="A169" s="5"/>
      <c r="B169" s="5" t="s">
        <v>59</v>
      </c>
      <c r="C169" s="5" t="s">
        <v>333</v>
      </c>
      <c r="D169" s="5" t="s">
        <v>334</v>
      </c>
      <c r="E169" s="6">
        <v>61.300000000000004</v>
      </c>
      <c r="F169" s="5">
        <v>5</v>
      </c>
      <c r="G169" s="11" t="s">
        <v>1788</v>
      </c>
      <c r="H169" s="37">
        <f>INDEX(Sheet1!$H$3:$H$900,MATCH('Sept 2023 Price List'!C169,Sheet1!$C$3:$C$900,0))</f>
        <v>0</v>
      </c>
      <c r="I169" s="61">
        <v>61.300000000000004</v>
      </c>
      <c r="J169" s="61">
        <f>INDEX(Sheet2!$E$2:$E$3000,MATCH('Sept 2023 Price List'!C169,Sheet2!$A$2:$A$3000,0))</f>
        <v>61.3</v>
      </c>
      <c r="K169" s="14">
        <f t="shared" si="9"/>
        <v>1</v>
      </c>
      <c r="L169" s="14">
        <f>INDEX(Sheet2!$G$2:$G$3000,MATCH('Sept 2023 Price List'!C169,Sheet2!$A$2:$A$3000,0))</f>
        <v>5</v>
      </c>
      <c r="M169" s="14">
        <f t="shared" si="7"/>
        <v>1</v>
      </c>
      <c r="N169" s="14" t="str">
        <f>INDEX(Sheet2!$H$2:$H$3000,MATCH('Sept 2023 Price List'!C169,Sheet2!$A$2:$A$3000,0))</f>
        <v>30673372246072</v>
      </c>
      <c r="O169" s="14">
        <f t="shared" si="8"/>
        <v>1</v>
      </c>
      <c r="P169" s="14" t="str">
        <f>INDEX(Sheet2!$C$2:$C$3000,MATCH('Sept 2023 Price List'!C169,Sheet2!$A$2:$A$3000,0))</f>
        <v>ACTIVE-EIP</v>
      </c>
    </row>
    <row r="170" spans="1:16" ht="18" customHeight="1">
      <c r="A170" s="5"/>
      <c r="B170" s="5" t="s">
        <v>59</v>
      </c>
      <c r="C170" s="5" t="s">
        <v>335</v>
      </c>
      <c r="D170" s="5" t="s">
        <v>336</v>
      </c>
      <c r="E170" s="6">
        <v>57</v>
      </c>
      <c r="F170" s="5">
        <v>5</v>
      </c>
      <c r="G170" s="11" t="s">
        <v>1789</v>
      </c>
      <c r="H170" s="37">
        <f>INDEX(Sheet1!$H$3:$H$900,MATCH('Sept 2023 Price List'!C170,Sheet1!$C$3:$C$900,0))</f>
        <v>0</v>
      </c>
      <c r="I170" s="61">
        <v>57</v>
      </c>
      <c r="J170" s="61">
        <f>INDEX(Sheet2!$E$2:$E$3000,MATCH('Sept 2023 Price List'!C170,Sheet2!$A$2:$A$3000,0))</f>
        <v>57</v>
      </c>
      <c r="K170" s="14">
        <f t="shared" si="9"/>
        <v>1</v>
      </c>
      <c r="L170" s="14">
        <f>INDEX(Sheet2!$G$2:$G$3000,MATCH('Sept 2023 Price List'!C170,Sheet2!$A$2:$A$3000,0))</f>
        <v>5</v>
      </c>
      <c r="M170" s="14">
        <f t="shared" si="7"/>
        <v>1</v>
      </c>
      <c r="N170" s="14" t="str">
        <f>INDEX(Sheet2!$H$2:$H$3000,MATCH('Sept 2023 Price List'!C170,Sheet2!$A$2:$A$3000,0))</f>
        <v>30673372246089</v>
      </c>
      <c r="O170" s="14">
        <f t="shared" si="8"/>
        <v>1</v>
      </c>
      <c r="P170" s="14" t="str">
        <f>INDEX(Sheet2!$C$2:$C$3000,MATCH('Sept 2023 Price List'!C170,Sheet2!$A$2:$A$3000,0))</f>
        <v>ACTIVE-EIP</v>
      </c>
    </row>
    <row r="171" spans="1:16" ht="18" customHeight="1">
      <c r="A171" s="5"/>
      <c r="B171" s="5" t="s">
        <v>59</v>
      </c>
      <c r="C171" s="5" t="s">
        <v>337</v>
      </c>
      <c r="D171" s="5" t="s">
        <v>338</v>
      </c>
      <c r="E171" s="6">
        <v>50.1</v>
      </c>
      <c r="F171" s="5">
        <v>5</v>
      </c>
      <c r="G171" s="11" t="s">
        <v>1790</v>
      </c>
      <c r="H171" s="37">
        <f>INDEX(Sheet1!$H$3:$H$900,MATCH('Sept 2023 Price List'!C171,Sheet1!$C$3:$C$900,0))</f>
        <v>0</v>
      </c>
      <c r="I171" s="61">
        <v>50.1</v>
      </c>
      <c r="J171" s="61">
        <f>INDEX(Sheet2!$E$2:$E$3000,MATCH('Sept 2023 Price List'!C171,Sheet2!$A$2:$A$3000,0))</f>
        <v>50.1</v>
      </c>
      <c r="K171" s="14">
        <f t="shared" si="9"/>
        <v>1</v>
      </c>
      <c r="L171" s="14">
        <f>INDEX(Sheet2!$G$2:$G$3000,MATCH('Sept 2023 Price List'!C171,Sheet2!$A$2:$A$3000,0))</f>
        <v>5</v>
      </c>
      <c r="M171" s="14">
        <f t="shared" si="7"/>
        <v>1</v>
      </c>
      <c r="N171" s="14" t="str">
        <f>INDEX(Sheet2!$H$2:$H$3000,MATCH('Sept 2023 Price List'!C171,Sheet2!$A$2:$A$3000,0))</f>
        <v>30673372246096</v>
      </c>
      <c r="O171" s="14">
        <f t="shared" si="8"/>
        <v>1</v>
      </c>
      <c r="P171" s="14" t="str">
        <f>INDEX(Sheet2!$C$2:$C$3000,MATCH('Sept 2023 Price List'!C171,Sheet2!$A$2:$A$3000,0))</f>
        <v>ACTIVE-EIP</v>
      </c>
    </row>
    <row r="172" spans="1:16" ht="18" customHeight="1">
      <c r="A172" s="5"/>
      <c r="B172" s="5" t="s">
        <v>59</v>
      </c>
      <c r="C172" s="5" t="s">
        <v>339</v>
      </c>
      <c r="D172" s="5" t="s">
        <v>340</v>
      </c>
      <c r="E172" s="6">
        <v>48.1</v>
      </c>
      <c r="F172" s="5">
        <v>5</v>
      </c>
      <c r="G172" s="11" t="s">
        <v>1791</v>
      </c>
      <c r="H172" s="37">
        <f>INDEX(Sheet1!$H$3:$H$900,MATCH('Sept 2023 Price List'!C172,Sheet1!$C$3:$C$900,0))</f>
        <v>0</v>
      </c>
      <c r="I172" s="61">
        <v>48.1</v>
      </c>
      <c r="J172" s="61">
        <f>INDEX(Sheet2!$E$2:$E$3000,MATCH('Sept 2023 Price List'!C172,Sheet2!$A$2:$A$3000,0))</f>
        <v>48.1</v>
      </c>
      <c r="K172" s="14">
        <f t="shared" si="9"/>
        <v>1</v>
      </c>
      <c r="L172" s="14">
        <f>INDEX(Sheet2!$G$2:$G$3000,MATCH('Sept 2023 Price List'!C172,Sheet2!$A$2:$A$3000,0))</f>
        <v>5</v>
      </c>
      <c r="M172" s="14">
        <f t="shared" si="7"/>
        <v>1</v>
      </c>
      <c r="N172" s="14" t="str">
        <f>INDEX(Sheet2!$H$2:$H$3000,MATCH('Sept 2023 Price List'!C172,Sheet2!$A$2:$A$3000,0))</f>
        <v>30673372246102</v>
      </c>
      <c r="O172" s="14">
        <f t="shared" si="8"/>
        <v>1</v>
      </c>
      <c r="P172" s="14" t="str">
        <f>INDEX(Sheet2!$C$2:$C$3000,MATCH('Sept 2023 Price List'!C172,Sheet2!$A$2:$A$3000,0))</f>
        <v>ACTIVE-EIP</v>
      </c>
    </row>
    <row r="173" spans="1:16" ht="18" customHeight="1">
      <c r="A173" s="5"/>
      <c r="B173" s="5" t="s">
        <v>59</v>
      </c>
      <c r="C173" s="5" t="s">
        <v>341</v>
      </c>
      <c r="D173" s="5" t="s">
        <v>342</v>
      </c>
      <c r="E173" s="6">
        <v>40.5</v>
      </c>
      <c r="F173" s="5">
        <v>1</v>
      </c>
      <c r="G173" s="11" t="s">
        <v>1792</v>
      </c>
      <c r="H173" s="37">
        <f>INDEX(Sheet1!$H$3:$H$900,MATCH('Sept 2023 Price List'!C173,Sheet1!$C$3:$C$900,0))</f>
        <v>0</v>
      </c>
      <c r="I173" s="61">
        <v>40.5</v>
      </c>
      <c r="J173" s="61">
        <f>INDEX(Sheet2!$E$2:$E$3000,MATCH('Sept 2023 Price List'!C173,Sheet2!$A$2:$A$3000,0))</f>
        <v>40.5</v>
      </c>
      <c r="K173" s="14">
        <f t="shared" si="9"/>
        <v>1</v>
      </c>
      <c r="L173" s="14">
        <f>INDEX(Sheet2!$G$2:$G$3000,MATCH('Sept 2023 Price List'!C173,Sheet2!$A$2:$A$3000,0))</f>
        <v>1</v>
      </c>
      <c r="M173" s="14">
        <f t="shared" si="7"/>
        <v>1</v>
      </c>
      <c r="N173" s="14" t="str">
        <f>INDEX(Sheet2!$H$2:$H$3000,MATCH('Sept 2023 Price List'!C173,Sheet2!$A$2:$A$3000,0))</f>
        <v>673372660877</v>
      </c>
      <c r="O173" s="14">
        <f t="shared" si="8"/>
        <v>1</v>
      </c>
      <c r="P173" s="14" t="str">
        <f>INDEX(Sheet2!$C$2:$C$3000,MATCH('Sept 2023 Price List'!C173,Sheet2!$A$2:$A$3000,0))</f>
        <v>ACTIVE-EIP</v>
      </c>
    </row>
    <row r="174" spans="1:16" ht="18" customHeight="1">
      <c r="A174" s="5"/>
      <c r="B174" s="5" t="s">
        <v>59</v>
      </c>
      <c r="C174" s="5" t="s">
        <v>343</v>
      </c>
      <c r="D174" s="5" t="s">
        <v>2470</v>
      </c>
      <c r="E174" s="6">
        <v>68.186000000000007</v>
      </c>
      <c r="F174" s="5">
        <v>1</v>
      </c>
      <c r="G174" s="11" t="s">
        <v>1793</v>
      </c>
      <c r="H174" s="37">
        <f>INDEX(Sheet1!$H$3:$H$900,MATCH('Sept 2023 Price List'!C174,Sheet1!$C$3:$C$900,0))</f>
        <v>0.03</v>
      </c>
      <c r="I174" s="61">
        <v>68.186000000000007</v>
      </c>
      <c r="J174" s="61">
        <f>INDEX(Sheet2!$E$2:$E$3000,MATCH('Sept 2023 Price List'!C174,Sheet2!$A$2:$A$3000,0))</f>
        <v>66.2</v>
      </c>
      <c r="K174" s="14">
        <f t="shared" si="9"/>
        <v>1</v>
      </c>
      <c r="L174" s="14">
        <f>INDEX(Sheet2!$G$2:$G$3000,MATCH('Sept 2023 Price List'!C174,Sheet2!$A$2:$A$3000,0))</f>
        <v>1</v>
      </c>
      <c r="M174" s="14">
        <f t="shared" si="7"/>
        <v>1</v>
      </c>
      <c r="N174" s="14" t="str">
        <f>INDEX(Sheet2!$H$2:$H$3000,MATCH('Sept 2023 Price List'!C174,Sheet2!$A$2:$A$3000,0))</f>
        <v>673372660884</v>
      </c>
      <c r="O174" s="14">
        <f t="shared" si="8"/>
        <v>1</v>
      </c>
      <c r="P174" s="14" t="str">
        <f>INDEX(Sheet2!$C$2:$C$3000,MATCH('Sept 2023 Price List'!C174,Sheet2!$A$2:$A$3000,0))</f>
        <v>ACTIVE-EIP</v>
      </c>
    </row>
    <row r="175" spans="1:16" ht="18" customHeight="1">
      <c r="A175" s="5"/>
      <c r="B175" s="5" t="s">
        <v>59</v>
      </c>
      <c r="C175" s="5" t="s">
        <v>344</v>
      </c>
      <c r="D175" s="5" t="s">
        <v>2471</v>
      </c>
      <c r="E175" s="6">
        <v>102.27900000000001</v>
      </c>
      <c r="F175" s="5">
        <v>1</v>
      </c>
      <c r="G175" s="11" t="s">
        <v>1794</v>
      </c>
      <c r="H175" s="37">
        <f>INDEX(Sheet1!$H$3:$H$900,MATCH('Sept 2023 Price List'!C175,Sheet1!$C$3:$C$900,0))</f>
        <v>0.03</v>
      </c>
      <c r="I175" s="61">
        <v>102.27900000000001</v>
      </c>
      <c r="J175" s="61">
        <f>INDEX(Sheet2!$E$2:$E$3000,MATCH('Sept 2023 Price List'!C175,Sheet2!$A$2:$A$3000,0))</f>
        <v>99.3</v>
      </c>
      <c r="K175" s="14">
        <f t="shared" si="9"/>
        <v>1</v>
      </c>
      <c r="L175" s="14">
        <f>INDEX(Sheet2!$G$2:$G$3000,MATCH('Sept 2023 Price List'!C175,Sheet2!$A$2:$A$3000,0))</f>
        <v>1</v>
      </c>
      <c r="M175" s="14">
        <f t="shared" si="7"/>
        <v>1</v>
      </c>
      <c r="N175" s="14" t="str">
        <f>INDEX(Sheet2!$H$2:$H$3000,MATCH('Sept 2023 Price List'!C175,Sheet2!$A$2:$A$3000,0))</f>
        <v>673372660891</v>
      </c>
      <c r="O175" s="14">
        <f t="shared" si="8"/>
        <v>1</v>
      </c>
      <c r="P175" s="14" t="str">
        <f>INDEX(Sheet2!$C$2:$C$3000,MATCH('Sept 2023 Price List'!C175,Sheet2!$A$2:$A$3000,0))</f>
        <v>ACTIVE-EIP</v>
      </c>
    </row>
    <row r="176" spans="1:16" ht="18" customHeight="1">
      <c r="A176" s="5"/>
      <c r="B176" s="5" t="s">
        <v>59</v>
      </c>
      <c r="C176" s="5" t="s">
        <v>345</v>
      </c>
      <c r="D176" s="5" t="s">
        <v>346</v>
      </c>
      <c r="E176" s="6">
        <v>178.19</v>
      </c>
      <c r="F176" s="5">
        <v>1</v>
      </c>
      <c r="G176" s="11" t="s">
        <v>1795</v>
      </c>
      <c r="H176" s="37">
        <f>INDEX(Sheet1!$H$3:$H$900,MATCH('Sept 2023 Price List'!C176,Sheet1!$C$3:$C$900,0))</f>
        <v>0.03</v>
      </c>
      <c r="I176" s="61">
        <v>178.19</v>
      </c>
      <c r="J176" s="61">
        <f>INDEX(Sheet2!$E$2:$E$3000,MATCH('Sept 2023 Price List'!C176,Sheet2!$A$2:$A$3000,0))</f>
        <v>173</v>
      </c>
      <c r="K176" s="14">
        <f t="shared" si="9"/>
        <v>1</v>
      </c>
      <c r="L176" s="14">
        <f>INDEX(Sheet2!$G$2:$G$3000,MATCH('Sept 2023 Price List'!C176,Sheet2!$A$2:$A$3000,0))</f>
        <v>1</v>
      </c>
      <c r="M176" s="14">
        <f t="shared" si="7"/>
        <v>1</v>
      </c>
      <c r="N176" s="14" t="str">
        <f>INDEX(Sheet2!$H$2:$H$3000,MATCH('Sept 2023 Price List'!C176,Sheet2!$A$2:$A$3000,0))</f>
        <v>673372660907</v>
      </c>
      <c r="O176" s="14">
        <f t="shared" si="8"/>
        <v>1</v>
      </c>
      <c r="P176" s="14" t="str">
        <f>INDEX(Sheet2!$C$2:$C$3000,MATCH('Sept 2023 Price List'!C176,Sheet2!$A$2:$A$3000,0))</f>
        <v>ACTIVE-EIP</v>
      </c>
    </row>
    <row r="177" spans="1:16" ht="18" customHeight="1">
      <c r="A177" s="5"/>
      <c r="B177" s="5" t="s">
        <v>59</v>
      </c>
      <c r="C177" s="5" t="s">
        <v>347</v>
      </c>
      <c r="D177" s="5" t="s">
        <v>348</v>
      </c>
      <c r="E177" s="6">
        <v>17.100000000000001</v>
      </c>
      <c r="F177" s="5">
        <v>10</v>
      </c>
      <c r="G177" s="11" t="s">
        <v>1796</v>
      </c>
      <c r="H177" s="37">
        <f>INDEX(Sheet1!$H$3:$H$900,MATCH('Sept 2023 Price List'!C177,Sheet1!$C$3:$C$900,0))</f>
        <v>0</v>
      </c>
      <c r="I177" s="61">
        <v>17.100000000000001</v>
      </c>
      <c r="J177" s="61">
        <f>INDEX(Sheet2!$E$2:$E$3000,MATCH('Sept 2023 Price List'!C177,Sheet2!$A$2:$A$3000,0))</f>
        <v>17.100000000000001</v>
      </c>
      <c r="K177" s="14">
        <f t="shared" si="9"/>
        <v>1</v>
      </c>
      <c r="L177" s="14">
        <f>INDEX(Sheet2!$G$2:$G$3000,MATCH('Sept 2023 Price List'!C177,Sheet2!$A$2:$A$3000,0))</f>
        <v>10</v>
      </c>
      <c r="M177" s="14">
        <f t="shared" si="7"/>
        <v>1</v>
      </c>
      <c r="N177" s="14" t="str">
        <f>INDEX(Sheet2!$H$2:$H$3000,MATCH('Sept 2023 Price List'!C177,Sheet2!$A$2:$A$3000,0))</f>
        <v>30673372660915</v>
      </c>
      <c r="O177" s="14">
        <f t="shared" si="8"/>
        <v>1</v>
      </c>
      <c r="P177" s="14" t="str">
        <f>INDEX(Sheet2!$C$2:$C$3000,MATCH('Sept 2023 Price List'!C177,Sheet2!$A$2:$A$3000,0))</f>
        <v>ACTIVE-EIP</v>
      </c>
    </row>
    <row r="178" spans="1:16" ht="18" customHeight="1">
      <c r="A178" s="5"/>
      <c r="B178" s="5" t="s">
        <v>59</v>
      </c>
      <c r="C178" s="5" t="s">
        <v>349</v>
      </c>
      <c r="D178" s="5" t="s">
        <v>350</v>
      </c>
      <c r="E178" s="6">
        <v>27.200000000000003</v>
      </c>
      <c r="F178" s="5">
        <v>10</v>
      </c>
      <c r="G178" s="11" t="s">
        <v>1797</v>
      </c>
      <c r="H178" s="37">
        <f>INDEX(Sheet1!$H$3:$H$900,MATCH('Sept 2023 Price List'!C178,Sheet1!$C$3:$C$900,0))</f>
        <v>0</v>
      </c>
      <c r="I178" s="61">
        <v>27.200000000000003</v>
      </c>
      <c r="J178" s="61">
        <f>INDEX(Sheet2!$E$2:$E$3000,MATCH('Sept 2023 Price List'!C178,Sheet2!$A$2:$A$3000,0))</f>
        <v>27.2</v>
      </c>
      <c r="K178" s="14">
        <f t="shared" si="9"/>
        <v>1</v>
      </c>
      <c r="L178" s="14">
        <f>INDEX(Sheet2!$G$2:$G$3000,MATCH('Sept 2023 Price List'!C178,Sheet2!$A$2:$A$3000,0))</f>
        <v>10</v>
      </c>
      <c r="M178" s="14">
        <f t="shared" si="7"/>
        <v>1</v>
      </c>
      <c r="N178" s="14" t="str">
        <f>INDEX(Sheet2!$H$2:$H$3000,MATCH('Sept 2023 Price List'!C178,Sheet2!$A$2:$A$3000,0))</f>
        <v>30673372660922</v>
      </c>
      <c r="O178" s="14">
        <f t="shared" si="8"/>
        <v>1</v>
      </c>
      <c r="P178" s="14" t="str">
        <f>INDEX(Sheet2!$C$2:$C$3000,MATCH('Sept 2023 Price List'!C178,Sheet2!$A$2:$A$3000,0))</f>
        <v>ACTIVE-EIP</v>
      </c>
    </row>
    <row r="179" spans="1:16" ht="18" customHeight="1">
      <c r="A179" s="5"/>
      <c r="B179" s="5" t="s">
        <v>59</v>
      </c>
      <c r="C179" s="5" t="s">
        <v>351</v>
      </c>
      <c r="D179" s="5" t="s">
        <v>352</v>
      </c>
      <c r="E179" s="6">
        <v>41</v>
      </c>
      <c r="F179" s="5">
        <v>1</v>
      </c>
      <c r="G179" s="11" t="s">
        <v>353</v>
      </c>
      <c r="H179" s="37">
        <f>INDEX(Sheet1!$H$3:$H$900,MATCH('Sept 2023 Price List'!C179,Sheet1!$C$3:$C$900,0))</f>
        <v>0</v>
      </c>
      <c r="I179" s="61">
        <v>41</v>
      </c>
      <c r="J179" s="61">
        <f>INDEX(Sheet2!$E$2:$E$3000,MATCH('Sept 2023 Price List'!C179,Sheet2!$A$2:$A$3000,0))</f>
        <v>41</v>
      </c>
      <c r="K179" s="14">
        <f t="shared" si="9"/>
        <v>1</v>
      </c>
      <c r="L179" s="14">
        <f>INDEX(Sheet2!$G$2:$G$3000,MATCH('Sept 2023 Price List'!C179,Sheet2!$A$2:$A$3000,0))</f>
        <v>1</v>
      </c>
      <c r="M179" s="14">
        <f t="shared" si="7"/>
        <v>1</v>
      </c>
      <c r="N179" s="14" t="str">
        <f>INDEX(Sheet2!$H$2:$H$3000,MATCH('Sept 2023 Price List'!C179,Sheet2!$A$2:$A$3000,0))</f>
        <v>673372674270</v>
      </c>
      <c r="O179" s="14">
        <f t="shared" si="8"/>
        <v>1</v>
      </c>
      <c r="P179" s="14" t="str">
        <f>INDEX(Sheet2!$C$2:$C$3000,MATCH('Sept 2023 Price List'!C179,Sheet2!$A$2:$A$3000,0))</f>
        <v>ACTIVE-EIP</v>
      </c>
    </row>
    <row r="180" spans="1:16" ht="18" customHeight="1">
      <c r="A180" s="5"/>
      <c r="B180" s="5" t="s">
        <v>59</v>
      </c>
      <c r="C180" s="5" t="s">
        <v>354</v>
      </c>
      <c r="D180" s="5" t="s">
        <v>2408</v>
      </c>
      <c r="E180" s="6">
        <v>19.850000000000001</v>
      </c>
      <c r="F180" s="5">
        <v>10</v>
      </c>
      <c r="G180" s="11" t="s">
        <v>355</v>
      </c>
      <c r="H180" s="37">
        <f>INDEX(Sheet1!$H$3:$H$900,MATCH('Sept 2023 Price List'!C180,Sheet1!$C$3:$C$900,0))</f>
        <v>0</v>
      </c>
      <c r="I180" s="61">
        <v>19.850000000000001</v>
      </c>
      <c r="J180" s="61">
        <f>INDEX(Sheet2!$E$2:$E$3000,MATCH('Sept 2023 Price List'!C180,Sheet2!$A$2:$A$3000,0))</f>
        <v>19.850000000000001</v>
      </c>
      <c r="K180" s="14">
        <f t="shared" si="9"/>
        <v>1</v>
      </c>
      <c r="L180" s="14">
        <f>INDEX(Sheet2!$G$2:$G$3000,MATCH('Sept 2023 Price List'!C180,Sheet2!$A$2:$A$3000,0))</f>
        <v>10</v>
      </c>
      <c r="M180" s="14">
        <f t="shared" si="7"/>
        <v>1</v>
      </c>
      <c r="N180" s="14" t="str">
        <f>INDEX(Sheet2!$H$2:$H$3000,MATCH('Sept 2023 Price List'!C180,Sheet2!$A$2:$A$3000,0))</f>
        <v>30673372674288</v>
      </c>
      <c r="O180" s="14">
        <f t="shared" si="8"/>
        <v>1</v>
      </c>
      <c r="P180" s="14" t="str">
        <f>INDEX(Sheet2!$C$2:$C$3000,MATCH('Sept 2023 Price List'!C180,Sheet2!$A$2:$A$3000,0))</f>
        <v>ACTIVE-EIP</v>
      </c>
    </row>
    <row r="181" spans="1:16" ht="18" customHeight="1">
      <c r="A181" s="5"/>
      <c r="B181" s="5" t="s">
        <v>59</v>
      </c>
      <c r="C181" s="5" t="s">
        <v>356</v>
      </c>
      <c r="D181" s="5" t="s">
        <v>2410</v>
      </c>
      <c r="E181" s="6">
        <v>26.5</v>
      </c>
      <c r="F181" s="5">
        <v>10</v>
      </c>
      <c r="G181" s="11" t="s">
        <v>357</v>
      </c>
      <c r="H181" s="37">
        <f>INDEX(Sheet1!$H$3:$H$900,MATCH('Sept 2023 Price List'!C181,Sheet1!$C$3:$C$900,0))</f>
        <v>0</v>
      </c>
      <c r="I181" s="61">
        <v>26.5</v>
      </c>
      <c r="J181" s="61">
        <f>INDEX(Sheet2!$E$2:$E$3000,MATCH('Sept 2023 Price List'!C181,Sheet2!$A$2:$A$3000,0))</f>
        <v>26.5</v>
      </c>
      <c r="K181" s="14">
        <f t="shared" si="9"/>
        <v>1</v>
      </c>
      <c r="L181" s="14">
        <f>INDEX(Sheet2!$G$2:$G$3000,MATCH('Sept 2023 Price List'!C181,Sheet2!$A$2:$A$3000,0))</f>
        <v>10</v>
      </c>
      <c r="M181" s="14">
        <f t="shared" si="7"/>
        <v>1</v>
      </c>
      <c r="N181" s="14" t="str">
        <f>INDEX(Sheet2!$H$2:$H$3000,MATCH('Sept 2023 Price List'!C181,Sheet2!$A$2:$A$3000,0))</f>
        <v>30673372674295</v>
      </c>
      <c r="O181" s="14">
        <f t="shared" si="8"/>
        <v>1</v>
      </c>
      <c r="P181" s="14" t="str">
        <f>INDEX(Sheet2!$C$2:$C$3000,MATCH('Sept 2023 Price List'!C181,Sheet2!$A$2:$A$3000,0))</f>
        <v>ACTIVE-EIP</v>
      </c>
    </row>
    <row r="182" spans="1:16" ht="18" customHeight="1">
      <c r="A182" s="5"/>
      <c r="B182" s="5" t="s">
        <v>59</v>
      </c>
      <c r="C182" s="5" t="s">
        <v>358</v>
      </c>
      <c r="D182" s="5" t="s">
        <v>359</v>
      </c>
      <c r="E182" s="6">
        <v>27.900000000000002</v>
      </c>
      <c r="F182" s="5">
        <v>10</v>
      </c>
      <c r="G182" s="11" t="s">
        <v>1798</v>
      </c>
      <c r="H182" s="37">
        <f>INDEX(Sheet1!$H$3:$H$900,MATCH('Sept 2023 Price List'!C182,Sheet1!$C$3:$C$900,0))</f>
        <v>0</v>
      </c>
      <c r="I182" s="61">
        <v>27.900000000000002</v>
      </c>
      <c r="J182" s="61">
        <f>INDEX(Sheet2!$E$2:$E$3000,MATCH('Sept 2023 Price List'!C182,Sheet2!$A$2:$A$3000,0))</f>
        <v>27.9</v>
      </c>
      <c r="K182" s="14">
        <f t="shared" si="9"/>
        <v>1</v>
      </c>
      <c r="L182" s="14">
        <f>INDEX(Sheet2!$G$2:$G$3000,MATCH('Sept 2023 Price List'!C182,Sheet2!$A$2:$A$3000,0))</f>
        <v>10</v>
      </c>
      <c r="M182" s="14">
        <f t="shared" si="7"/>
        <v>1</v>
      </c>
      <c r="N182" s="14" t="str">
        <f>INDEX(Sheet2!$H$2:$H$3000,MATCH('Sept 2023 Price List'!C182,Sheet2!$A$2:$A$3000,0))</f>
        <v>30673372545489</v>
      </c>
      <c r="O182" s="14">
        <f t="shared" si="8"/>
        <v>1</v>
      </c>
      <c r="P182" s="14" t="str">
        <f>INDEX(Sheet2!$C$2:$C$3000,MATCH('Sept 2023 Price List'!C182,Sheet2!$A$2:$A$3000,0))</f>
        <v>ACTIVE-EIP</v>
      </c>
    </row>
    <row r="183" spans="1:16" ht="18" customHeight="1">
      <c r="A183" s="5"/>
      <c r="B183" s="5" t="s">
        <v>59</v>
      </c>
      <c r="C183" s="5" t="s">
        <v>360</v>
      </c>
      <c r="D183" s="5" t="s">
        <v>361</v>
      </c>
      <c r="E183" s="6">
        <v>44.599000000000004</v>
      </c>
      <c r="F183" s="5">
        <v>1</v>
      </c>
      <c r="G183" s="11" t="s">
        <v>1799</v>
      </c>
      <c r="H183" s="37">
        <f>INDEX(Sheet1!$H$3:$H$900,MATCH('Sept 2023 Price List'!C183,Sheet1!$C$3:$C$900,0))</f>
        <v>0.03</v>
      </c>
      <c r="I183" s="61">
        <v>44.599000000000004</v>
      </c>
      <c r="J183" s="61">
        <f>INDEX(Sheet2!$E$2:$E$3000,MATCH('Sept 2023 Price List'!C183,Sheet2!$A$2:$A$3000,0))</f>
        <v>43.3</v>
      </c>
      <c r="K183" s="14">
        <f t="shared" si="9"/>
        <v>1</v>
      </c>
      <c r="L183" s="14">
        <f>INDEX(Sheet2!$G$2:$G$3000,MATCH('Sept 2023 Price List'!C183,Sheet2!$A$2:$A$3000,0))</f>
        <v>1</v>
      </c>
      <c r="M183" s="14">
        <f t="shared" si="7"/>
        <v>1</v>
      </c>
      <c r="N183" s="14" t="str">
        <f>INDEX(Sheet2!$H$2:$H$3000,MATCH('Sept 2023 Price List'!C183,Sheet2!$A$2:$A$3000,0))</f>
        <v>673372545495</v>
      </c>
      <c r="O183" s="14">
        <f t="shared" si="8"/>
        <v>1</v>
      </c>
      <c r="P183" s="14" t="str">
        <f>INDEX(Sheet2!$C$2:$C$3000,MATCH('Sept 2023 Price List'!C183,Sheet2!$A$2:$A$3000,0))</f>
        <v>ACTIVE-EIP</v>
      </c>
    </row>
    <row r="184" spans="1:16" ht="18" customHeight="1">
      <c r="A184" s="5"/>
      <c r="B184" s="5" t="s">
        <v>59</v>
      </c>
      <c r="C184" s="5" t="s">
        <v>362</v>
      </c>
      <c r="D184" s="5" t="s">
        <v>363</v>
      </c>
      <c r="E184" s="6">
        <v>58.916000000000004</v>
      </c>
      <c r="F184" s="5">
        <v>1</v>
      </c>
      <c r="G184" s="11" t="s">
        <v>1800</v>
      </c>
      <c r="H184" s="37">
        <f>INDEX(Sheet1!$H$3:$H$900,MATCH('Sept 2023 Price List'!C184,Sheet1!$C$3:$C$900,0))</f>
        <v>0.03</v>
      </c>
      <c r="I184" s="61">
        <v>58.916000000000004</v>
      </c>
      <c r="J184" s="61">
        <f>INDEX(Sheet2!$E$2:$E$3000,MATCH('Sept 2023 Price List'!C184,Sheet2!$A$2:$A$3000,0))</f>
        <v>57.2</v>
      </c>
      <c r="K184" s="14">
        <f t="shared" si="9"/>
        <v>1</v>
      </c>
      <c r="L184" s="14">
        <f>INDEX(Sheet2!$G$2:$G$3000,MATCH('Sept 2023 Price List'!C184,Sheet2!$A$2:$A$3000,0))</f>
        <v>1</v>
      </c>
      <c r="M184" s="14">
        <f t="shared" si="7"/>
        <v>1</v>
      </c>
      <c r="N184" s="14" t="str">
        <f>INDEX(Sheet2!$H$2:$H$3000,MATCH('Sept 2023 Price List'!C184,Sheet2!$A$2:$A$3000,0))</f>
        <v>673372545501</v>
      </c>
      <c r="O184" s="14">
        <f t="shared" si="8"/>
        <v>1</v>
      </c>
      <c r="P184" s="14" t="str">
        <f>INDEX(Sheet2!$C$2:$C$3000,MATCH('Sept 2023 Price List'!C184,Sheet2!$A$2:$A$3000,0))</f>
        <v>ACTIVE-EIP</v>
      </c>
    </row>
    <row r="185" spans="1:16" ht="18" customHeight="1">
      <c r="A185" s="5"/>
      <c r="B185" s="5" t="s">
        <v>59</v>
      </c>
      <c r="C185" s="5" t="s">
        <v>364</v>
      </c>
      <c r="D185" s="5" t="s">
        <v>365</v>
      </c>
      <c r="E185" s="6">
        <v>124.63000000000001</v>
      </c>
      <c r="F185" s="5">
        <v>1</v>
      </c>
      <c r="G185" s="11" t="s">
        <v>1801</v>
      </c>
      <c r="H185" s="37">
        <f>INDEX(Sheet1!$H$3:$H$900,MATCH('Sept 2023 Price List'!C185,Sheet1!$C$3:$C$900,0))</f>
        <v>0.03</v>
      </c>
      <c r="I185" s="61">
        <v>124.63000000000001</v>
      </c>
      <c r="J185" s="61">
        <f>INDEX(Sheet2!$E$2:$E$3000,MATCH('Sept 2023 Price List'!C185,Sheet2!$A$2:$A$3000,0))</f>
        <v>121</v>
      </c>
      <c r="K185" s="14">
        <f t="shared" si="9"/>
        <v>1</v>
      </c>
      <c r="L185" s="14">
        <f>INDEX(Sheet2!$G$2:$G$3000,MATCH('Sept 2023 Price List'!C185,Sheet2!$A$2:$A$3000,0))</f>
        <v>1</v>
      </c>
      <c r="M185" s="14">
        <f t="shared" si="7"/>
        <v>1</v>
      </c>
      <c r="N185" s="14" t="str">
        <f>INDEX(Sheet2!$H$2:$H$3000,MATCH('Sept 2023 Price List'!C185,Sheet2!$A$2:$A$3000,0))</f>
        <v>673372545518</v>
      </c>
      <c r="O185" s="14">
        <f t="shared" si="8"/>
        <v>1</v>
      </c>
      <c r="P185" s="14" t="str">
        <f>INDEX(Sheet2!$C$2:$C$3000,MATCH('Sept 2023 Price List'!C185,Sheet2!$A$2:$A$3000,0))</f>
        <v>ACTIVE-EIP</v>
      </c>
    </row>
    <row r="186" spans="1:16" ht="18" customHeight="1">
      <c r="A186" s="5"/>
      <c r="B186" s="5" t="s">
        <v>59</v>
      </c>
      <c r="C186" s="5" t="s">
        <v>366</v>
      </c>
      <c r="D186" s="5" t="s">
        <v>367</v>
      </c>
      <c r="E186" s="6">
        <v>311</v>
      </c>
      <c r="F186" s="5">
        <v>1</v>
      </c>
      <c r="G186" s="11" t="s">
        <v>1802</v>
      </c>
      <c r="H186" s="37">
        <f>INDEX(Sheet1!$H$3:$H$900,MATCH('Sept 2023 Price List'!C186,Sheet1!$C$3:$C$900,0))</f>
        <v>0</v>
      </c>
      <c r="I186" s="61">
        <v>311</v>
      </c>
      <c r="J186" s="61">
        <f>INDEX(Sheet2!$E$2:$E$3000,MATCH('Sept 2023 Price List'!C186,Sheet2!$A$2:$A$3000,0))</f>
        <v>311</v>
      </c>
      <c r="K186" s="14">
        <f t="shared" si="9"/>
        <v>1</v>
      </c>
      <c r="L186" s="14">
        <f>INDEX(Sheet2!$G$2:$G$3000,MATCH('Sept 2023 Price List'!C186,Sheet2!$A$2:$A$3000,0))</f>
        <v>1</v>
      </c>
      <c r="M186" s="14">
        <f t="shared" si="7"/>
        <v>1</v>
      </c>
      <c r="N186" s="14" t="str">
        <f>INDEX(Sheet2!$H$2:$H$3000,MATCH('Sept 2023 Price List'!C186,Sheet2!$A$2:$A$3000,0))</f>
        <v>673372545525</v>
      </c>
      <c r="O186" s="14">
        <f t="shared" si="8"/>
        <v>1</v>
      </c>
      <c r="P186" s="14" t="str">
        <f>INDEX(Sheet2!$C$2:$C$3000,MATCH('Sept 2023 Price List'!C186,Sheet2!$A$2:$A$3000,0))</f>
        <v>ACTIVE-EIP</v>
      </c>
    </row>
    <row r="187" spans="1:16" ht="18" customHeight="1">
      <c r="A187" s="5"/>
      <c r="B187" s="5" t="s">
        <v>59</v>
      </c>
      <c r="C187" s="5" t="s">
        <v>368</v>
      </c>
      <c r="D187" s="5" t="s">
        <v>369</v>
      </c>
      <c r="E187" s="6">
        <v>399</v>
      </c>
      <c r="F187" s="5">
        <v>1</v>
      </c>
      <c r="G187" s="11" t="s">
        <v>1803</v>
      </c>
      <c r="H187" s="37">
        <f>INDEX(Sheet1!$H$3:$H$900,MATCH('Sept 2023 Price List'!C187,Sheet1!$C$3:$C$900,0))</f>
        <v>0</v>
      </c>
      <c r="I187" s="61">
        <v>399</v>
      </c>
      <c r="J187" s="61">
        <f>INDEX(Sheet2!$E$2:$E$3000,MATCH('Sept 2023 Price List'!C187,Sheet2!$A$2:$A$3000,0))</f>
        <v>399</v>
      </c>
      <c r="K187" s="14">
        <f t="shared" si="9"/>
        <v>1</v>
      </c>
      <c r="L187" s="14">
        <f>INDEX(Sheet2!$G$2:$G$3000,MATCH('Sept 2023 Price List'!C187,Sheet2!$A$2:$A$3000,0))</f>
        <v>1</v>
      </c>
      <c r="M187" s="14">
        <f t="shared" si="7"/>
        <v>1</v>
      </c>
      <c r="N187" s="14" t="str">
        <f>INDEX(Sheet2!$H$2:$H$3000,MATCH('Sept 2023 Price List'!C187,Sheet2!$A$2:$A$3000,0))</f>
        <v>673372545532</v>
      </c>
      <c r="O187" s="14">
        <f t="shared" si="8"/>
        <v>1</v>
      </c>
      <c r="P187" s="14" t="str">
        <f>INDEX(Sheet2!$C$2:$C$3000,MATCH('Sept 2023 Price List'!C187,Sheet2!$A$2:$A$3000,0))</f>
        <v>ACTIVE-EIP</v>
      </c>
    </row>
    <row r="188" spans="1:16" ht="18" customHeight="1">
      <c r="A188" s="5"/>
      <c r="B188" s="5" t="s">
        <v>59</v>
      </c>
      <c r="C188" s="5" t="s">
        <v>370</v>
      </c>
      <c r="D188" s="5" t="s">
        <v>371</v>
      </c>
      <c r="E188" s="6">
        <v>9.35</v>
      </c>
      <c r="F188" s="5">
        <v>25</v>
      </c>
      <c r="G188" s="11" t="s">
        <v>1804</v>
      </c>
      <c r="H188" s="37">
        <f>INDEX(Sheet1!$H$3:$H$900,MATCH('Sept 2023 Price List'!C188,Sheet1!$C$3:$C$900,0))</f>
        <v>0</v>
      </c>
      <c r="I188" s="61">
        <v>9.35</v>
      </c>
      <c r="J188" s="61">
        <f>INDEX(Sheet2!$E$2:$E$3000,MATCH('Sept 2023 Price List'!C188,Sheet2!$A$2:$A$3000,0))</f>
        <v>9.35</v>
      </c>
      <c r="K188" s="14">
        <f t="shared" si="9"/>
        <v>1</v>
      </c>
      <c r="L188" s="14">
        <f>INDEX(Sheet2!$G$2:$G$3000,MATCH('Sept 2023 Price List'!C188,Sheet2!$A$2:$A$3000,0))</f>
        <v>25</v>
      </c>
      <c r="M188" s="14">
        <f t="shared" si="7"/>
        <v>1</v>
      </c>
      <c r="N188" s="14" t="str">
        <f>INDEX(Sheet2!$H$2:$H$3000,MATCH('Sept 2023 Price List'!C188,Sheet2!$A$2:$A$3000,0))</f>
        <v>30673372545540</v>
      </c>
      <c r="O188" s="14">
        <f t="shared" si="8"/>
        <v>1</v>
      </c>
      <c r="P188" s="14" t="str">
        <f>INDEX(Sheet2!$C$2:$C$3000,MATCH('Sept 2023 Price List'!C188,Sheet2!$A$2:$A$3000,0))</f>
        <v>ACTIVE-EIP</v>
      </c>
    </row>
    <row r="189" spans="1:16" ht="18" customHeight="1">
      <c r="A189" s="5"/>
      <c r="B189" s="5" t="s">
        <v>59</v>
      </c>
      <c r="C189" s="5" t="s">
        <v>372</v>
      </c>
      <c r="D189" s="5" t="s">
        <v>373</v>
      </c>
      <c r="E189" s="6">
        <v>16.600000000000001</v>
      </c>
      <c r="F189" s="5">
        <v>25</v>
      </c>
      <c r="G189" s="11" t="s">
        <v>1805</v>
      </c>
      <c r="H189" s="37">
        <f>INDEX(Sheet1!$H$3:$H$900,MATCH('Sept 2023 Price List'!C189,Sheet1!$C$3:$C$900,0))</f>
        <v>0</v>
      </c>
      <c r="I189" s="61">
        <v>16.600000000000001</v>
      </c>
      <c r="J189" s="61">
        <f>INDEX(Sheet2!$E$2:$E$3000,MATCH('Sept 2023 Price List'!C189,Sheet2!$A$2:$A$3000,0))</f>
        <v>16.600000000000001</v>
      </c>
      <c r="K189" s="14">
        <f t="shared" si="9"/>
        <v>1</v>
      </c>
      <c r="L189" s="14">
        <f>INDEX(Sheet2!$G$2:$G$3000,MATCH('Sept 2023 Price List'!C189,Sheet2!$A$2:$A$3000,0))</f>
        <v>25</v>
      </c>
      <c r="M189" s="14">
        <f t="shared" si="7"/>
        <v>1</v>
      </c>
      <c r="N189" s="14" t="str">
        <f>INDEX(Sheet2!$H$2:$H$3000,MATCH('Sept 2023 Price List'!C189,Sheet2!$A$2:$A$3000,0))</f>
        <v>30673372545557</v>
      </c>
      <c r="O189" s="14">
        <f t="shared" si="8"/>
        <v>1</v>
      </c>
      <c r="P189" s="14" t="str">
        <f>INDEX(Sheet2!$C$2:$C$3000,MATCH('Sept 2023 Price List'!C189,Sheet2!$A$2:$A$3000,0))</f>
        <v>ACTIVE-EIP</v>
      </c>
    </row>
    <row r="190" spans="1:16" ht="18" customHeight="1">
      <c r="A190" s="5"/>
      <c r="B190" s="5" t="s">
        <v>59</v>
      </c>
      <c r="C190" s="5" t="s">
        <v>374</v>
      </c>
      <c r="D190" s="5" t="s">
        <v>375</v>
      </c>
      <c r="E190" s="6">
        <v>27.900000000000002</v>
      </c>
      <c r="F190" s="5">
        <v>10</v>
      </c>
      <c r="G190" s="11" t="s">
        <v>1806</v>
      </c>
      <c r="H190" s="37">
        <f>INDEX(Sheet1!$H$3:$H$900,MATCH('Sept 2023 Price List'!C190,Sheet1!$C$3:$C$900,0))</f>
        <v>0</v>
      </c>
      <c r="I190" s="61">
        <v>27.900000000000002</v>
      </c>
      <c r="J190" s="61">
        <f>INDEX(Sheet2!$E$2:$E$3000,MATCH('Sept 2023 Price List'!C190,Sheet2!$A$2:$A$3000,0))</f>
        <v>27.9</v>
      </c>
      <c r="K190" s="14">
        <f t="shared" si="9"/>
        <v>1</v>
      </c>
      <c r="L190" s="14">
        <f>INDEX(Sheet2!$G$2:$G$3000,MATCH('Sept 2023 Price List'!C190,Sheet2!$A$2:$A$3000,0))</f>
        <v>10</v>
      </c>
      <c r="M190" s="14">
        <f t="shared" si="7"/>
        <v>1</v>
      </c>
      <c r="N190" s="14" t="str">
        <f>INDEX(Sheet2!$H$2:$H$3000,MATCH('Sept 2023 Price List'!C190,Sheet2!$A$2:$A$3000,0))</f>
        <v>30673372545564</v>
      </c>
      <c r="O190" s="14">
        <f t="shared" si="8"/>
        <v>1</v>
      </c>
      <c r="P190" s="14" t="str">
        <f>INDEX(Sheet2!$C$2:$C$3000,MATCH('Sept 2023 Price List'!C190,Sheet2!$A$2:$A$3000,0))</f>
        <v>ACTIVE-EIP</v>
      </c>
    </row>
    <row r="191" spans="1:16" ht="18" customHeight="1">
      <c r="A191" s="5"/>
      <c r="B191" s="5" t="s">
        <v>59</v>
      </c>
      <c r="C191" s="5" t="s">
        <v>376</v>
      </c>
      <c r="D191" s="5" t="s">
        <v>377</v>
      </c>
      <c r="E191" s="6">
        <v>42.848000000000006</v>
      </c>
      <c r="F191" s="5">
        <v>1</v>
      </c>
      <c r="G191" s="11" t="s">
        <v>1807</v>
      </c>
      <c r="H191" s="37">
        <f>INDEX(Sheet1!$H$3:$H$900,MATCH('Sept 2023 Price List'!C191,Sheet1!$C$3:$C$900,0))</f>
        <v>0.03</v>
      </c>
      <c r="I191" s="61">
        <v>42.848000000000006</v>
      </c>
      <c r="J191" s="61">
        <f>INDEX(Sheet2!$E$2:$E$3000,MATCH('Sept 2023 Price List'!C191,Sheet2!$A$2:$A$3000,0))</f>
        <v>41.6</v>
      </c>
      <c r="K191" s="14">
        <f t="shared" si="9"/>
        <v>1</v>
      </c>
      <c r="L191" s="14">
        <f>INDEX(Sheet2!$G$2:$G$3000,MATCH('Sept 2023 Price List'!C191,Sheet2!$A$2:$A$3000,0))</f>
        <v>1</v>
      </c>
      <c r="M191" s="14">
        <f t="shared" si="7"/>
        <v>1</v>
      </c>
      <c r="N191" s="14" t="str">
        <f>INDEX(Sheet2!$H$2:$H$3000,MATCH('Sept 2023 Price List'!C191,Sheet2!$A$2:$A$3000,0))</f>
        <v>673372545570</v>
      </c>
      <c r="O191" s="14">
        <f t="shared" si="8"/>
        <v>1</v>
      </c>
      <c r="P191" s="14" t="str">
        <f>INDEX(Sheet2!$C$2:$C$3000,MATCH('Sept 2023 Price List'!C191,Sheet2!$A$2:$A$3000,0))</f>
        <v>ACTIVE-EIP</v>
      </c>
    </row>
    <row r="192" spans="1:16" ht="18" customHeight="1">
      <c r="A192" s="5"/>
      <c r="B192" s="5" t="s">
        <v>59</v>
      </c>
      <c r="C192" s="5" t="s">
        <v>378</v>
      </c>
      <c r="D192" s="5" t="s">
        <v>379</v>
      </c>
      <c r="E192" s="6">
        <v>56.753</v>
      </c>
      <c r="F192" s="5">
        <v>1</v>
      </c>
      <c r="G192" s="11" t="s">
        <v>1808</v>
      </c>
      <c r="H192" s="37">
        <f>INDEX(Sheet1!$H$3:$H$900,MATCH('Sept 2023 Price List'!C192,Sheet1!$C$3:$C$900,0))</f>
        <v>0.03</v>
      </c>
      <c r="I192" s="61">
        <v>56.753</v>
      </c>
      <c r="J192" s="61">
        <f>INDEX(Sheet2!$E$2:$E$3000,MATCH('Sept 2023 Price List'!C192,Sheet2!$A$2:$A$3000,0))</f>
        <v>55.1</v>
      </c>
      <c r="K192" s="14">
        <f t="shared" si="9"/>
        <v>1</v>
      </c>
      <c r="L192" s="14">
        <f>INDEX(Sheet2!$G$2:$G$3000,MATCH('Sept 2023 Price List'!C192,Sheet2!$A$2:$A$3000,0))</f>
        <v>1</v>
      </c>
      <c r="M192" s="14">
        <f t="shared" si="7"/>
        <v>1</v>
      </c>
      <c r="N192" s="14" t="str">
        <f>INDEX(Sheet2!$H$2:$H$3000,MATCH('Sept 2023 Price List'!C192,Sheet2!$A$2:$A$3000,0))</f>
        <v>673372545587</v>
      </c>
      <c r="O192" s="14">
        <f t="shared" si="8"/>
        <v>1</v>
      </c>
      <c r="P192" s="14" t="str">
        <f>INDEX(Sheet2!$C$2:$C$3000,MATCH('Sept 2023 Price List'!C192,Sheet2!$A$2:$A$3000,0))</f>
        <v>ACTIVE-EIP</v>
      </c>
    </row>
    <row r="193" spans="1:16" ht="18" customHeight="1">
      <c r="A193" s="5"/>
      <c r="B193" s="5" t="s">
        <v>59</v>
      </c>
      <c r="C193" s="5" t="s">
        <v>380</v>
      </c>
      <c r="D193" s="5" t="s">
        <v>381</v>
      </c>
      <c r="E193" s="6">
        <v>119.48</v>
      </c>
      <c r="F193" s="5">
        <v>1</v>
      </c>
      <c r="G193" s="11" t="s">
        <v>1809</v>
      </c>
      <c r="H193" s="37">
        <f>INDEX(Sheet1!$H$3:$H$900,MATCH('Sept 2023 Price List'!C193,Sheet1!$C$3:$C$900,0))</f>
        <v>0.03</v>
      </c>
      <c r="I193" s="61">
        <v>119.48</v>
      </c>
      <c r="J193" s="61">
        <f>INDEX(Sheet2!$E$2:$E$3000,MATCH('Sept 2023 Price List'!C193,Sheet2!$A$2:$A$3000,0))</f>
        <v>116</v>
      </c>
      <c r="K193" s="14">
        <f t="shared" si="9"/>
        <v>1</v>
      </c>
      <c r="L193" s="14">
        <f>INDEX(Sheet2!$G$2:$G$3000,MATCH('Sept 2023 Price List'!C193,Sheet2!$A$2:$A$3000,0))</f>
        <v>1</v>
      </c>
      <c r="M193" s="14">
        <f t="shared" si="7"/>
        <v>1</v>
      </c>
      <c r="N193" s="14" t="str">
        <f>INDEX(Sheet2!$H$2:$H$3000,MATCH('Sept 2023 Price List'!C193,Sheet2!$A$2:$A$3000,0))</f>
        <v>673372545594</v>
      </c>
      <c r="O193" s="14">
        <f t="shared" si="8"/>
        <v>1</v>
      </c>
      <c r="P193" s="14" t="str">
        <f>INDEX(Sheet2!$C$2:$C$3000,MATCH('Sept 2023 Price List'!C193,Sheet2!$A$2:$A$3000,0))</f>
        <v>ACTIVE-EIP</v>
      </c>
    </row>
    <row r="194" spans="1:16" ht="18" customHeight="1">
      <c r="A194" s="5"/>
      <c r="B194" s="5" t="s">
        <v>59</v>
      </c>
      <c r="C194" s="5" t="s">
        <v>382</v>
      </c>
      <c r="D194" s="5" t="s">
        <v>383</v>
      </c>
      <c r="E194" s="6">
        <v>300</v>
      </c>
      <c r="F194" s="5">
        <v>1</v>
      </c>
      <c r="G194" s="11" t="s">
        <v>1810</v>
      </c>
      <c r="H194" s="37">
        <f>INDEX(Sheet1!$H$3:$H$900,MATCH('Sept 2023 Price List'!C194,Sheet1!$C$3:$C$900,0))</f>
        <v>0</v>
      </c>
      <c r="I194" s="61">
        <v>300</v>
      </c>
      <c r="J194" s="61">
        <f>INDEX(Sheet2!$E$2:$E$3000,MATCH('Sept 2023 Price List'!C194,Sheet2!$A$2:$A$3000,0))</f>
        <v>300</v>
      </c>
      <c r="K194" s="14">
        <f t="shared" si="9"/>
        <v>1</v>
      </c>
      <c r="L194" s="14">
        <f>INDEX(Sheet2!$G$2:$G$3000,MATCH('Sept 2023 Price List'!C194,Sheet2!$A$2:$A$3000,0))</f>
        <v>1</v>
      </c>
      <c r="M194" s="14">
        <f t="shared" si="7"/>
        <v>1</v>
      </c>
      <c r="N194" s="14" t="str">
        <f>INDEX(Sheet2!$H$2:$H$3000,MATCH('Sept 2023 Price List'!C194,Sheet2!$A$2:$A$3000,0))</f>
        <v>673372545600</v>
      </c>
      <c r="O194" s="14">
        <f t="shared" si="8"/>
        <v>1</v>
      </c>
      <c r="P194" s="14" t="str">
        <f>INDEX(Sheet2!$C$2:$C$3000,MATCH('Sept 2023 Price List'!C194,Sheet2!$A$2:$A$3000,0))</f>
        <v>ACTIVE-EIP</v>
      </c>
    </row>
    <row r="195" spans="1:16" ht="18" customHeight="1">
      <c r="A195" s="5"/>
      <c r="B195" s="5" t="s">
        <v>59</v>
      </c>
      <c r="C195" s="5" t="s">
        <v>384</v>
      </c>
      <c r="D195" s="5" t="s">
        <v>385</v>
      </c>
      <c r="E195" s="6">
        <v>385</v>
      </c>
      <c r="F195" s="5">
        <v>1</v>
      </c>
      <c r="G195" s="11" t="s">
        <v>1811</v>
      </c>
      <c r="H195" s="37">
        <f>INDEX(Sheet1!$H$3:$H$900,MATCH('Sept 2023 Price List'!C195,Sheet1!$C$3:$C$900,0))</f>
        <v>0</v>
      </c>
      <c r="I195" s="61">
        <v>385</v>
      </c>
      <c r="J195" s="61">
        <f>INDEX(Sheet2!$E$2:$E$3000,MATCH('Sept 2023 Price List'!C195,Sheet2!$A$2:$A$3000,0))</f>
        <v>385</v>
      </c>
      <c r="K195" s="14">
        <f t="shared" si="9"/>
        <v>1</v>
      </c>
      <c r="L195" s="14">
        <f>INDEX(Sheet2!$G$2:$G$3000,MATCH('Sept 2023 Price List'!C195,Sheet2!$A$2:$A$3000,0))</f>
        <v>1</v>
      </c>
      <c r="M195" s="14">
        <f t="shared" ref="M195:M258" si="10">IF(F195=L195,1,0)</f>
        <v>1</v>
      </c>
      <c r="N195" s="14" t="str">
        <f>INDEX(Sheet2!$H$2:$H$3000,MATCH('Sept 2023 Price List'!C195,Sheet2!$A$2:$A$3000,0))</f>
        <v>673372545617</v>
      </c>
      <c r="O195" s="14">
        <f t="shared" ref="O195:O258" si="11">IF(N195=G195,1,0)</f>
        <v>1</v>
      </c>
      <c r="P195" s="14" t="str">
        <f>INDEX(Sheet2!$C$2:$C$3000,MATCH('Sept 2023 Price List'!C195,Sheet2!$A$2:$A$3000,0))</f>
        <v>ACTIVE-EIP</v>
      </c>
    </row>
    <row r="196" spans="1:16" ht="18" customHeight="1">
      <c r="A196" s="5"/>
      <c r="B196" s="5" t="s">
        <v>59</v>
      </c>
      <c r="C196" s="5" t="s">
        <v>386</v>
      </c>
      <c r="D196" s="5" t="s">
        <v>387</v>
      </c>
      <c r="E196" s="6">
        <v>8.9</v>
      </c>
      <c r="F196" s="5">
        <v>25</v>
      </c>
      <c r="G196" s="11" t="s">
        <v>1812</v>
      </c>
      <c r="H196" s="37">
        <f>INDEX(Sheet1!$H$3:$H$900,MATCH('Sept 2023 Price List'!C196,Sheet1!$C$3:$C$900,0))</f>
        <v>0</v>
      </c>
      <c r="I196" s="61">
        <v>8.9</v>
      </c>
      <c r="J196" s="61">
        <f>INDEX(Sheet2!$E$2:$E$3000,MATCH('Sept 2023 Price List'!C196,Sheet2!$A$2:$A$3000,0))</f>
        <v>8.9</v>
      </c>
      <c r="K196" s="14">
        <f t="shared" si="9"/>
        <v>1</v>
      </c>
      <c r="L196" s="14">
        <f>INDEX(Sheet2!$G$2:$G$3000,MATCH('Sept 2023 Price List'!C196,Sheet2!$A$2:$A$3000,0))</f>
        <v>25</v>
      </c>
      <c r="M196" s="14">
        <f t="shared" si="10"/>
        <v>1</v>
      </c>
      <c r="N196" s="14" t="str">
        <f>INDEX(Sheet2!$H$2:$H$3000,MATCH('Sept 2023 Price List'!C196,Sheet2!$A$2:$A$3000,0))</f>
        <v>30673372545625</v>
      </c>
      <c r="O196" s="14">
        <f t="shared" si="11"/>
        <v>1</v>
      </c>
      <c r="P196" s="14" t="str">
        <f>INDEX(Sheet2!$C$2:$C$3000,MATCH('Sept 2023 Price List'!C196,Sheet2!$A$2:$A$3000,0))</f>
        <v>ACTIVE-EIP</v>
      </c>
    </row>
    <row r="197" spans="1:16" ht="18" customHeight="1">
      <c r="A197" s="5"/>
      <c r="B197" s="5" t="s">
        <v>59</v>
      </c>
      <c r="C197" s="5" t="s">
        <v>388</v>
      </c>
      <c r="D197" s="5" t="s">
        <v>389</v>
      </c>
      <c r="E197" s="6">
        <v>15.8</v>
      </c>
      <c r="F197" s="5">
        <v>25</v>
      </c>
      <c r="G197" s="11" t="s">
        <v>1813</v>
      </c>
      <c r="H197" s="37">
        <f>INDEX(Sheet1!$H$3:$H$900,MATCH('Sept 2023 Price List'!C197,Sheet1!$C$3:$C$900,0))</f>
        <v>0</v>
      </c>
      <c r="I197" s="61">
        <v>15.8</v>
      </c>
      <c r="J197" s="61">
        <f>INDEX(Sheet2!$E$2:$E$3000,MATCH('Sept 2023 Price List'!C197,Sheet2!$A$2:$A$3000,0))</f>
        <v>15.8</v>
      </c>
      <c r="K197" s="14">
        <f t="shared" si="9"/>
        <v>1</v>
      </c>
      <c r="L197" s="14">
        <f>INDEX(Sheet2!$G$2:$G$3000,MATCH('Sept 2023 Price List'!C197,Sheet2!$A$2:$A$3000,0))</f>
        <v>25</v>
      </c>
      <c r="M197" s="14">
        <f t="shared" si="10"/>
        <v>1</v>
      </c>
      <c r="N197" s="14" t="str">
        <f>INDEX(Sheet2!$H$2:$H$3000,MATCH('Sept 2023 Price List'!C197,Sheet2!$A$2:$A$3000,0))</f>
        <v>30673372545632</v>
      </c>
      <c r="O197" s="14">
        <f t="shared" si="11"/>
        <v>1</v>
      </c>
      <c r="P197" s="14" t="str">
        <f>INDEX(Sheet2!$C$2:$C$3000,MATCH('Sept 2023 Price List'!C197,Sheet2!$A$2:$A$3000,0))</f>
        <v>ACTIVE-EIP</v>
      </c>
    </row>
    <row r="198" spans="1:16" ht="18" customHeight="1">
      <c r="A198" s="5"/>
      <c r="B198" s="5" t="s">
        <v>59</v>
      </c>
      <c r="C198" s="5" t="s">
        <v>390</v>
      </c>
      <c r="D198" s="5" t="s">
        <v>391</v>
      </c>
      <c r="E198" s="6">
        <v>38.400000000000006</v>
      </c>
      <c r="F198" s="5">
        <v>1</v>
      </c>
      <c r="G198" s="11" t="s">
        <v>392</v>
      </c>
      <c r="H198" s="37">
        <f>INDEX(Sheet1!$H$3:$H$900,MATCH('Sept 2023 Price List'!C198,Sheet1!$C$3:$C$900,0))</f>
        <v>0</v>
      </c>
      <c r="I198" s="61">
        <v>38.400000000000006</v>
      </c>
      <c r="J198" s="61">
        <f>INDEX(Sheet2!$E$2:$E$3000,MATCH('Sept 2023 Price List'!C198,Sheet2!$A$2:$A$3000,0))</f>
        <v>38.4</v>
      </c>
      <c r="K198" s="14">
        <f t="shared" si="9"/>
        <v>1</v>
      </c>
      <c r="L198" s="14">
        <f>INDEX(Sheet2!$G$2:$G$3000,MATCH('Sept 2023 Price List'!C198,Sheet2!$A$2:$A$3000,0))</f>
        <v>1</v>
      </c>
      <c r="M198" s="14">
        <f t="shared" si="10"/>
        <v>1</v>
      </c>
      <c r="N198" s="14" t="str">
        <f>INDEX(Sheet2!$H$2:$H$3000,MATCH('Sept 2023 Price List'!C198,Sheet2!$A$2:$A$3000,0))</f>
        <v>673372695886</v>
      </c>
      <c r="O198" s="14">
        <f t="shared" si="11"/>
        <v>1</v>
      </c>
      <c r="P198" s="14" t="str">
        <f>INDEX(Sheet2!$C$2:$C$3000,MATCH('Sept 2023 Price List'!C198,Sheet2!$A$2:$A$3000,0))</f>
        <v>ACTIVE-EIP</v>
      </c>
    </row>
    <row r="199" spans="1:16" ht="18" customHeight="1">
      <c r="A199" s="5"/>
      <c r="B199" s="5" t="s">
        <v>59</v>
      </c>
      <c r="C199" s="5" t="s">
        <v>393</v>
      </c>
      <c r="D199" s="5" t="s">
        <v>2409</v>
      </c>
      <c r="E199" s="6">
        <v>13.9</v>
      </c>
      <c r="F199" s="5">
        <v>10</v>
      </c>
      <c r="G199" s="11" t="s">
        <v>394</v>
      </c>
      <c r="H199" s="37">
        <f>INDEX(Sheet1!$H$3:$H$900,MATCH('Sept 2023 Price List'!C199,Sheet1!$C$3:$C$900,0))</f>
        <v>0</v>
      </c>
      <c r="I199" s="61">
        <v>13.9</v>
      </c>
      <c r="J199" s="61">
        <f>INDEX(Sheet2!$E$2:$E$3000,MATCH('Sept 2023 Price List'!C199,Sheet2!$A$2:$A$3000,0))</f>
        <v>13.9</v>
      </c>
      <c r="K199" s="14">
        <f t="shared" si="9"/>
        <v>1</v>
      </c>
      <c r="L199" s="14">
        <f>INDEX(Sheet2!$G$2:$G$3000,MATCH('Sept 2023 Price List'!C199,Sheet2!$A$2:$A$3000,0))</f>
        <v>10</v>
      </c>
      <c r="M199" s="14">
        <f t="shared" si="10"/>
        <v>1</v>
      </c>
      <c r="N199" s="14" t="str">
        <f>INDEX(Sheet2!$H$2:$H$3000,MATCH('Sept 2023 Price List'!C199,Sheet2!$A$2:$A$3000,0))</f>
        <v>30673372695894</v>
      </c>
      <c r="O199" s="14">
        <f t="shared" si="11"/>
        <v>1</v>
      </c>
      <c r="P199" s="14" t="str">
        <f>INDEX(Sheet2!$C$2:$C$3000,MATCH('Sept 2023 Price List'!C199,Sheet2!$A$2:$A$3000,0))</f>
        <v>ACTIVE-EIP</v>
      </c>
    </row>
    <row r="200" spans="1:16" ht="18" customHeight="1">
      <c r="A200" s="5"/>
      <c r="B200" s="5" t="s">
        <v>59</v>
      </c>
      <c r="C200" s="5" t="s">
        <v>395</v>
      </c>
      <c r="D200" s="5" t="s">
        <v>2411</v>
      </c>
      <c r="E200" s="6">
        <v>22.5</v>
      </c>
      <c r="F200" s="5">
        <v>10</v>
      </c>
      <c r="G200" s="11" t="s">
        <v>396</v>
      </c>
      <c r="H200" s="37">
        <f>INDEX(Sheet1!$H$3:$H$900,MATCH('Sept 2023 Price List'!C200,Sheet1!$C$3:$C$900,0))</f>
        <v>0</v>
      </c>
      <c r="I200" s="61">
        <v>22.5</v>
      </c>
      <c r="J200" s="61">
        <f>INDEX(Sheet2!$E$2:$E$3000,MATCH('Sept 2023 Price List'!C200,Sheet2!$A$2:$A$3000,0))</f>
        <v>22.5</v>
      </c>
      <c r="K200" s="14">
        <f t="shared" si="9"/>
        <v>1</v>
      </c>
      <c r="L200" s="14">
        <f>INDEX(Sheet2!$G$2:$G$3000,MATCH('Sept 2023 Price List'!C200,Sheet2!$A$2:$A$3000,0))</f>
        <v>10</v>
      </c>
      <c r="M200" s="14">
        <f t="shared" si="10"/>
        <v>1</v>
      </c>
      <c r="N200" s="14" t="str">
        <f>INDEX(Sheet2!$H$2:$H$3000,MATCH('Sept 2023 Price List'!C200,Sheet2!$A$2:$A$3000,0))</f>
        <v>30673372695900</v>
      </c>
      <c r="O200" s="14">
        <f t="shared" si="11"/>
        <v>1</v>
      </c>
      <c r="P200" s="14" t="str">
        <f>INDEX(Sheet2!$C$2:$C$3000,MATCH('Sept 2023 Price List'!C200,Sheet2!$A$2:$A$3000,0))</f>
        <v>ACTIVE-EIP</v>
      </c>
    </row>
    <row r="201" spans="1:16" ht="18" customHeight="1">
      <c r="A201" s="5"/>
      <c r="B201" s="5" t="s">
        <v>59</v>
      </c>
      <c r="C201" s="5" t="s">
        <v>397</v>
      </c>
      <c r="D201" s="5" t="s">
        <v>398</v>
      </c>
      <c r="E201" s="6">
        <v>117.42</v>
      </c>
      <c r="F201" s="5">
        <v>1</v>
      </c>
      <c r="G201" s="11" t="s">
        <v>1814</v>
      </c>
      <c r="H201" s="37">
        <f>INDEX(Sheet1!$H$3:$H$900,MATCH('Sept 2023 Price List'!C201,Sheet1!$C$3:$C$900,0))</f>
        <v>0.03</v>
      </c>
      <c r="I201" s="61">
        <v>117.42</v>
      </c>
      <c r="J201" s="61">
        <f>INDEX(Sheet2!$E$2:$E$3000,MATCH('Sept 2023 Price List'!C201,Sheet2!$A$2:$A$3000,0))</f>
        <v>114</v>
      </c>
      <c r="K201" s="14">
        <f t="shared" si="9"/>
        <v>1</v>
      </c>
      <c r="L201" s="14">
        <f>INDEX(Sheet2!$G$2:$G$3000,MATCH('Sept 2023 Price List'!C201,Sheet2!$A$2:$A$3000,0))</f>
        <v>1</v>
      </c>
      <c r="M201" s="14">
        <f t="shared" si="10"/>
        <v>1</v>
      </c>
      <c r="N201" s="14" t="str">
        <f>INDEX(Sheet2!$H$2:$H$3000,MATCH('Sept 2023 Price List'!C201,Sheet2!$A$2:$A$3000,0))</f>
        <v>673372536271</v>
      </c>
      <c r="O201" s="14">
        <f t="shared" si="11"/>
        <v>1</v>
      </c>
      <c r="P201" s="14" t="str">
        <f>INDEX(Sheet2!$C$2:$C$3000,MATCH('Sept 2023 Price List'!C201,Sheet2!$A$2:$A$3000,0))</f>
        <v>ACTIVE-EIP</v>
      </c>
    </row>
    <row r="202" spans="1:16" ht="18" customHeight="1">
      <c r="A202" s="5"/>
      <c r="B202" s="5" t="s">
        <v>59</v>
      </c>
      <c r="C202" s="5" t="s">
        <v>400</v>
      </c>
      <c r="D202" s="5" t="s">
        <v>401</v>
      </c>
      <c r="E202" s="6">
        <v>173</v>
      </c>
      <c r="F202" s="5">
        <v>1</v>
      </c>
      <c r="G202" s="11" t="s">
        <v>1815</v>
      </c>
      <c r="H202" s="37">
        <f>INDEX(Sheet1!$H$3:$H$900,MATCH('Sept 2023 Price List'!C202,Sheet1!$C$3:$C$900,0))</f>
        <v>0</v>
      </c>
      <c r="I202" s="61">
        <v>173</v>
      </c>
      <c r="J202" s="61">
        <f>INDEX(Sheet2!$E$2:$E$3000,MATCH('Sept 2023 Price List'!C202,Sheet2!$A$2:$A$3000,0))</f>
        <v>173</v>
      </c>
      <c r="K202" s="14">
        <f t="shared" si="9"/>
        <v>1</v>
      </c>
      <c r="L202" s="14">
        <f>INDEX(Sheet2!$G$2:$G$3000,MATCH('Sept 2023 Price List'!C202,Sheet2!$A$2:$A$3000,0))</f>
        <v>1</v>
      </c>
      <c r="M202" s="14">
        <f t="shared" si="10"/>
        <v>1</v>
      </c>
      <c r="N202" s="14" t="str">
        <f>INDEX(Sheet2!$H$2:$H$3000,MATCH('Sept 2023 Price List'!C202,Sheet2!$A$2:$A$3000,0))</f>
        <v>673372536295</v>
      </c>
      <c r="O202" s="14">
        <f t="shared" si="11"/>
        <v>1</v>
      </c>
      <c r="P202" s="14" t="str">
        <f>INDEX(Sheet2!$C$2:$C$3000,MATCH('Sept 2023 Price List'!C202,Sheet2!$A$2:$A$3000,0))</f>
        <v>ACTIVE-EIP</v>
      </c>
    </row>
    <row r="203" spans="1:16" ht="18" customHeight="1">
      <c r="A203" s="5"/>
      <c r="B203" s="5" t="s">
        <v>59</v>
      </c>
      <c r="C203" s="5" t="s">
        <v>402</v>
      </c>
      <c r="D203" s="5" t="s">
        <v>403</v>
      </c>
      <c r="E203" s="6">
        <v>256</v>
      </c>
      <c r="F203" s="5">
        <v>1</v>
      </c>
      <c r="G203" s="11" t="s">
        <v>1816</v>
      </c>
      <c r="H203" s="37">
        <f>INDEX(Sheet1!$H$3:$H$900,MATCH('Sept 2023 Price List'!C203,Sheet1!$C$3:$C$900,0))</f>
        <v>0</v>
      </c>
      <c r="I203" s="61">
        <v>256</v>
      </c>
      <c r="J203" s="61">
        <f>INDEX(Sheet2!$E$2:$E$3000,MATCH('Sept 2023 Price List'!C203,Sheet2!$A$2:$A$3000,0))</f>
        <v>256</v>
      </c>
      <c r="K203" s="14">
        <f t="shared" si="9"/>
        <v>1</v>
      </c>
      <c r="L203" s="14">
        <f>INDEX(Sheet2!$G$2:$G$3000,MATCH('Sept 2023 Price List'!C203,Sheet2!$A$2:$A$3000,0))</f>
        <v>1</v>
      </c>
      <c r="M203" s="14">
        <f t="shared" si="10"/>
        <v>1</v>
      </c>
      <c r="N203" s="14" t="str">
        <f>INDEX(Sheet2!$H$2:$H$3000,MATCH('Sept 2023 Price List'!C203,Sheet2!$A$2:$A$3000,0))</f>
        <v>673372536301</v>
      </c>
      <c r="O203" s="14">
        <f t="shared" si="11"/>
        <v>1</v>
      </c>
      <c r="P203" s="14" t="str">
        <f>INDEX(Sheet2!$C$2:$C$3000,MATCH('Sept 2023 Price List'!C203,Sheet2!$A$2:$A$3000,0))</f>
        <v>ACTIVE-EIP</v>
      </c>
    </row>
    <row r="204" spans="1:16" ht="18" customHeight="1">
      <c r="A204" s="5"/>
      <c r="B204" s="5" t="s">
        <v>59</v>
      </c>
      <c r="C204" s="5" t="s">
        <v>404</v>
      </c>
      <c r="D204" s="5" t="s">
        <v>405</v>
      </c>
      <c r="E204" s="6">
        <v>120.51</v>
      </c>
      <c r="F204" s="5">
        <v>1</v>
      </c>
      <c r="G204" s="11" t="s">
        <v>1817</v>
      </c>
      <c r="H204" s="37">
        <f>INDEX(Sheet1!$H$3:$H$900,MATCH('Sept 2023 Price List'!C204,Sheet1!$C$3:$C$900,0))</f>
        <v>0.03</v>
      </c>
      <c r="I204" s="61">
        <v>120.51</v>
      </c>
      <c r="J204" s="61">
        <f>INDEX(Sheet2!$E$2:$E$3000,MATCH('Sept 2023 Price List'!C204,Sheet2!$A$2:$A$3000,0))</f>
        <v>117</v>
      </c>
      <c r="K204" s="14">
        <f t="shared" si="9"/>
        <v>1</v>
      </c>
      <c r="L204" s="14">
        <f>INDEX(Sheet2!$G$2:$G$3000,MATCH('Sept 2023 Price List'!C204,Sheet2!$A$2:$A$3000,0))</f>
        <v>1</v>
      </c>
      <c r="M204" s="14">
        <f t="shared" si="10"/>
        <v>1</v>
      </c>
      <c r="N204" s="14" t="str">
        <f>INDEX(Sheet2!$H$2:$H$3000,MATCH('Sept 2023 Price List'!C204,Sheet2!$A$2:$A$3000,0))</f>
        <v>673372552479</v>
      </c>
      <c r="O204" s="14">
        <f t="shared" si="11"/>
        <v>1</v>
      </c>
      <c r="P204" s="14" t="str">
        <f>INDEX(Sheet2!$C$2:$C$3000,MATCH('Sept 2023 Price List'!C204,Sheet2!$A$2:$A$3000,0))</f>
        <v>ACTIVE-EIP</v>
      </c>
    </row>
    <row r="205" spans="1:16" ht="18" customHeight="1">
      <c r="A205" s="5"/>
      <c r="B205" s="5" t="s">
        <v>59</v>
      </c>
      <c r="C205" s="5" t="s">
        <v>407</v>
      </c>
      <c r="D205" s="5" t="s">
        <v>408</v>
      </c>
      <c r="E205" s="6">
        <v>176</v>
      </c>
      <c r="F205" s="5">
        <v>1</v>
      </c>
      <c r="G205" s="11" t="s">
        <v>1818</v>
      </c>
      <c r="H205" s="37">
        <f>INDEX(Sheet1!$H$3:$H$900,MATCH('Sept 2023 Price List'!C205,Sheet1!$C$3:$C$900,0))</f>
        <v>0</v>
      </c>
      <c r="I205" s="61">
        <v>176</v>
      </c>
      <c r="J205" s="61">
        <f>INDEX(Sheet2!$E$2:$E$3000,MATCH('Sept 2023 Price List'!C205,Sheet2!$A$2:$A$3000,0))</f>
        <v>176</v>
      </c>
      <c r="K205" s="14">
        <f t="shared" si="9"/>
        <v>1</v>
      </c>
      <c r="L205" s="14">
        <f>INDEX(Sheet2!$G$2:$G$3000,MATCH('Sept 2023 Price List'!C205,Sheet2!$A$2:$A$3000,0))</f>
        <v>1</v>
      </c>
      <c r="M205" s="14">
        <f t="shared" si="10"/>
        <v>1</v>
      </c>
      <c r="N205" s="14" t="str">
        <f>INDEX(Sheet2!$H$2:$H$3000,MATCH('Sept 2023 Price List'!C205,Sheet2!$A$2:$A$3000,0))</f>
        <v>673372552509</v>
      </c>
      <c r="O205" s="14">
        <f t="shared" si="11"/>
        <v>1</v>
      </c>
      <c r="P205" s="14" t="str">
        <f>INDEX(Sheet2!$C$2:$C$3000,MATCH('Sept 2023 Price List'!C205,Sheet2!$A$2:$A$3000,0))</f>
        <v>ACTIVE-EIP</v>
      </c>
    </row>
    <row r="206" spans="1:16" ht="18" customHeight="1">
      <c r="A206" s="5"/>
      <c r="B206" s="5" t="s">
        <v>59</v>
      </c>
      <c r="C206" s="5" t="s">
        <v>409</v>
      </c>
      <c r="D206" s="5" t="s">
        <v>410</v>
      </c>
      <c r="E206" s="6">
        <v>218</v>
      </c>
      <c r="F206" s="5">
        <v>1</v>
      </c>
      <c r="G206" s="11" t="s">
        <v>1819</v>
      </c>
      <c r="H206" s="37">
        <f>INDEX(Sheet1!$H$3:$H$900,MATCH('Sept 2023 Price List'!C206,Sheet1!$C$3:$C$900,0))</f>
        <v>0</v>
      </c>
      <c r="I206" s="61">
        <v>218</v>
      </c>
      <c r="J206" s="61">
        <f>INDEX(Sheet2!$E$2:$E$3000,MATCH('Sept 2023 Price List'!C206,Sheet2!$A$2:$A$3000,0))</f>
        <v>218</v>
      </c>
      <c r="K206" s="14">
        <f t="shared" si="9"/>
        <v>1</v>
      </c>
      <c r="L206" s="14">
        <f>INDEX(Sheet2!$G$2:$G$3000,MATCH('Sept 2023 Price List'!C206,Sheet2!$A$2:$A$3000,0))</f>
        <v>1</v>
      </c>
      <c r="M206" s="14">
        <f t="shared" si="10"/>
        <v>1</v>
      </c>
      <c r="N206" s="14" t="str">
        <f>INDEX(Sheet2!$H$2:$H$3000,MATCH('Sept 2023 Price List'!C206,Sheet2!$A$2:$A$3000,0))</f>
        <v>673372552516</v>
      </c>
      <c r="O206" s="14">
        <f t="shared" si="11"/>
        <v>1</v>
      </c>
      <c r="P206" s="14" t="str">
        <f>INDEX(Sheet2!$C$2:$C$3000,MATCH('Sept 2023 Price List'!C206,Sheet2!$A$2:$A$3000,0))</f>
        <v>ACTIVE-EIP</v>
      </c>
    </row>
    <row r="207" spans="1:16" ht="18" customHeight="1">
      <c r="A207" s="5"/>
      <c r="B207" s="5" t="s">
        <v>59</v>
      </c>
      <c r="C207" s="5" t="s">
        <v>411</v>
      </c>
      <c r="D207" s="5" t="s">
        <v>412</v>
      </c>
      <c r="E207" s="6">
        <v>256</v>
      </c>
      <c r="F207" s="5">
        <v>1</v>
      </c>
      <c r="G207" s="11" t="s">
        <v>1820</v>
      </c>
      <c r="H207" s="37">
        <f>INDEX(Sheet1!$H$3:$H$900,MATCH('Sept 2023 Price List'!C207,Sheet1!$C$3:$C$900,0))</f>
        <v>0</v>
      </c>
      <c r="I207" s="61">
        <v>256</v>
      </c>
      <c r="J207" s="61">
        <f>INDEX(Sheet2!$E$2:$E$3000,MATCH('Sept 2023 Price List'!C207,Sheet2!$A$2:$A$3000,0))</f>
        <v>256</v>
      </c>
      <c r="K207" s="14">
        <f t="shared" si="9"/>
        <v>1</v>
      </c>
      <c r="L207" s="14">
        <f>INDEX(Sheet2!$G$2:$G$3000,MATCH('Sept 2023 Price List'!C207,Sheet2!$A$2:$A$3000,0))</f>
        <v>1</v>
      </c>
      <c r="M207" s="14">
        <f t="shared" si="10"/>
        <v>1</v>
      </c>
      <c r="N207" s="14" t="str">
        <f>INDEX(Sheet2!$H$2:$H$3000,MATCH('Sept 2023 Price List'!C207,Sheet2!$A$2:$A$3000,0))</f>
        <v>673372552530</v>
      </c>
      <c r="O207" s="14">
        <f t="shared" si="11"/>
        <v>1</v>
      </c>
      <c r="P207" s="14" t="str">
        <f>INDEX(Sheet2!$C$2:$C$3000,MATCH('Sept 2023 Price List'!C207,Sheet2!$A$2:$A$3000,0))</f>
        <v>ACTIVE-EIP</v>
      </c>
    </row>
    <row r="208" spans="1:16" ht="18" customHeight="1">
      <c r="A208" s="5"/>
      <c r="B208" s="5" t="s">
        <v>59</v>
      </c>
      <c r="C208" s="5" t="s">
        <v>413</v>
      </c>
      <c r="D208" s="5" t="s">
        <v>2454</v>
      </c>
      <c r="E208" s="6">
        <v>17.190249999999999</v>
      </c>
      <c r="F208" s="5">
        <v>10</v>
      </c>
      <c r="G208" s="11" t="s">
        <v>1821</v>
      </c>
      <c r="H208" s="37">
        <f>INDEX(Sheet1!$H$3:$H$900,MATCH('Sept 2023 Price List'!C208,Sheet1!$C$3:$C$900,0))</f>
        <v>0</v>
      </c>
      <c r="I208" s="61">
        <v>17.190249999999999</v>
      </c>
      <c r="J208" s="61">
        <f>INDEX(Sheet2!$E$2:$E$3000,MATCH('Sept 2023 Price List'!C208,Sheet2!$A$2:$A$3000,0))</f>
        <v>17.190300000000001</v>
      </c>
      <c r="K208" s="14">
        <f t="shared" si="9"/>
        <v>1</v>
      </c>
      <c r="L208" s="14">
        <f>INDEX(Sheet2!$G$2:$G$3000,MATCH('Sept 2023 Price List'!C208,Sheet2!$A$2:$A$3000,0))</f>
        <v>10</v>
      </c>
      <c r="M208" s="14">
        <f t="shared" si="10"/>
        <v>1</v>
      </c>
      <c r="N208" s="14" t="str">
        <f>INDEX(Sheet2!$H$2:$H$3000,MATCH('Sept 2023 Price List'!C208,Sheet2!$A$2:$A$3000,0))</f>
        <v>30673372119840</v>
      </c>
      <c r="O208" s="14">
        <f t="shared" si="11"/>
        <v>1</v>
      </c>
      <c r="P208" s="14" t="str">
        <f>INDEX(Sheet2!$C$2:$C$3000,MATCH('Sept 2023 Price List'!C208,Sheet2!$A$2:$A$3000,0))</f>
        <v>ACTIVE-EIP</v>
      </c>
    </row>
    <row r="209" spans="1:16" ht="18" customHeight="1">
      <c r="A209" s="5"/>
      <c r="B209" s="5" t="s">
        <v>59</v>
      </c>
      <c r="C209" s="5" t="s">
        <v>414</v>
      </c>
      <c r="D209" s="5" t="s">
        <v>415</v>
      </c>
      <c r="E209" s="6">
        <v>14.629999999999999</v>
      </c>
      <c r="F209" s="5">
        <v>10</v>
      </c>
      <c r="G209" s="11" t="s">
        <v>1822</v>
      </c>
      <c r="H209" s="37">
        <f>INDEX(Sheet1!$H$3:$H$900,MATCH('Sept 2023 Price List'!C209,Sheet1!$C$3:$C$900,0))</f>
        <v>0</v>
      </c>
      <c r="I209" s="61">
        <v>14.629999999999999</v>
      </c>
      <c r="J209" s="61">
        <f>INDEX(Sheet2!$E$2:$E$3000,MATCH('Sept 2023 Price List'!C209,Sheet2!$A$2:$A$3000,0))</f>
        <v>14.63</v>
      </c>
      <c r="K209" s="14">
        <f t="shared" si="9"/>
        <v>1</v>
      </c>
      <c r="L209" s="14">
        <f>INDEX(Sheet2!$G$2:$G$3000,MATCH('Sept 2023 Price List'!C209,Sheet2!$A$2:$A$3000,0))</f>
        <v>10</v>
      </c>
      <c r="M209" s="14">
        <f t="shared" si="10"/>
        <v>1</v>
      </c>
      <c r="N209" s="14" t="str">
        <f>INDEX(Sheet2!$H$2:$H$3000,MATCH('Sept 2023 Price List'!C209,Sheet2!$A$2:$A$3000,0))</f>
        <v>30673372119857</v>
      </c>
      <c r="O209" s="14">
        <f t="shared" si="11"/>
        <v>1</v>
      </c>
      <c r="P209" s="14" t="str">
        <f>INDEX(Sheet2!$C$2:$C$3000,MATCH('Sept 2023 Price List'!C209,Sheet2!$A$2:$A$3000,0))</f>
        <v>ACTIVE-EIP</v>
      </c>
    </row>
    <row r="210" spans="1:16" ht="18" customHeight="1">
      <c r="A210" s="5"/>
      <c r="B210" s="5" t="s">
        <v>59</v>
      </c>
      <c r="C210" s="5" t="s">
        <v>416</v>
      </c>
      <c r="D210" s="5" t="s">
        <v>2416</v>
      </c>
      <c r="E210" s="6">
        <v>17.399249999999999</v>
      </c>
      <c r="F210" s="5">
        <v>10</v>
      </c>
      <c r="G210" s="11" t="s">
        <v>1823</v>
      </c>
      <c r="H210" s="37">
        <f>INDEX(Sheet1!$H$3:$H$900,MATCH('Sept 2023 Price List'!C210,Sheet1!$C$3:$C$900,0))</f>
        <v>0</v>
      </c>
      <c r="I210" s="61">
        <v>17.399249999999999</v>
      </c>
      <c r="J210" s="61">
        <f>INDEX(Sheet2!$E$2:$E$3000,MATCH('Sept 2023 Price List'!C210,Sheet2!$A$2:$A$3000,0))</f>
        <v>17.3993</v>
      </c>
      <c r="K210" s="14">
        <f t="shared" si="9"/>
        <v>1</v>
      </c>
      <c r="L210" s="14">
        <f>INDEX(Sheet2!$G$2:$G$3000,MATCH('Sept 2023 Price List'!C210,Sheet2!$A$2:$A$3000,0))</f>
        <v>10</v>
      </c>
      <c r="M210" s="14">
        <f t="shared" si="10"/>
        <v>1</v>
      </c>
      <c r="N210" s="14" t="str">
        <f>INDEX(Sheet2!$H$2:$H$3000,MATCH('Sept 2023 Price List'!C210,Sheet2!$A$2:$A$3000,0))</f>
        <v>30673372119864</v>
      </c>
      <c r="O210" s="14">
        <f t="shared" si="11"/>
        <v>1</v>
      </c>
      <c r="P210" s="14" t="str">
        <f>INDEX(Sheet2!$C$2:$C$3000,MATCH('Sept 2023 Price List'!C210,Sheet2!$A$2:$A$3000,0))</f>
        <v>ACTIVE-EIP</v>
      </c>
    </row>
    <row r="211" spans="1:16" ht="18" customHeight="1">
      <c r="A211" s="5"/>
      <c r="B211" s="5" t="s">
        <v>59</v>
      </c>
      <c r="C211" s="5" t="s">
        <v>417</v>
      </c>
      <c r="D211" s="5" t="s">
        <v>418</v>
      </c>
      <c r="E211" s="6">
        <v>28.423999999999996</v>
      </c>
      <c r="F211" s="5">
        <v>10</v>
      </c>
      <c r="G211" s="11" t="s">
        <v>1824</v>
      </c>
      <c r="H211" s="37">
        <f>INDEX(Sheet1!$H$3:$H$900,MATCH('Sept 2023 Price List'!C211,Sheet1!$C$3:$C$900,0))</f>
        <v>0</v>
      </c>
      <c r="I211" s="61">
        <v>28.423999999999996</v>
      </c>
      <c r="J211" s="61">
        <f>INDEX(Sheet2!$E$2:$E$3000,MATCH('Sept 2023 Price List'!C211,Sheet2!$A$2:$A$3000,0))</f>
        <v>28.423999999999999</v>
      </c>
      <c r="K211" s="14">
        <f t="shared" si="9"/>
        <v>1</v>
      </c>
      <c r="L211" s="14">
        <f>INDEX(Sheet2!$G$2:$G$3000,MATCH('Sept 2023 Price List'!C211,Sheet2!$A$2:$A$3000,0))</f>
        <v>10</v>
      </c>
      <c r="M211" s="14">
        <f t="shared" si="10"/>
        <v>1</v>
      </c>
      <c r="N211" s="14" t="str">
        <f>INDEX(Sheet2!$H$2:$H$3000,MATCH('Sept 2023 Price List'!C211,Sheet2!$A$2:$A$3000,0))</f>
        <v>30673372124462</v>
      </c>
      <c r="O211" s="14">
        <f t="shared" si="11"/>
        <v>1</v>
      </c>
      <c r="P211" s="14" t="str">
        <f>INDEX(Sheet2!$C$2:$C$3000,MATCH('Sept 2023 Price List'!C211,Sheet2!$A$2:$A$3000,0))</f>
        <v>ACTIVE-EIP</v>
      </c>
    </row>
    <row r="212" spans="1:16" ht="18" customHeight="1">
      <c r="A212" s="5" t="s">
        <v>2585</v>
      </c>
      <c r="B212" s="5" t="s">
        <v>59</v>
      </c>
      <c r="C212" s="5" t="s">
        <v>2576</v>
      </c>
      <c r="D212" s="5" t="s">
        <v>2607</v>
      </c>
      <c r="E212" s="31">
        <v>26.1</v>
      </c>
      <c r="F212" s="5">
        <v>10</v>
      </c>
      <c r="G212" s="68" t="s">
        <v>2704</v>
      </c>
      <c r="H212" s="37">
        <f>INDEX(Sheet1!$H$3:$H$900,MATCH('Sept 2023 Price List'!C212,Sheet1!$C$3:$C$900,0))</f>
        <v>0</v>
      </c>
      <c r="I212" s="61">
        <v>26.1</v>
      </c>
      <c r="J212" s="61">
        <f>INDEX(Sheet2!$E$2:$E$3000,MATCH('Sept 2023 Price List'!C212,Sheet2!$A$2:$A$3000,0))</f>
        <v>26.1</v>
      </c>
      <c r="K212" s="14">
        <f t="shared" si="9"/>
        <v>1</v>
      </c>
      <c r="L212" s="14">
        <f>INDEX(Sheet2!$G$2:$G$3000,MATCH('Sept 2023 Price List'!C212,Sheet2!$A$2:$A$3000,0))</f>
        <v>10</v>
      </c>
      <c r="M212" s="14">
        <f t="shared" si="10"/>
        <v>1</v>
      </c>
      <c r="N212" s="14" t="str">
        <f>INDEX(Sheet2!$H$2:$H$3000,MATCH('Sept 2023 Price List'!C212,Sheet2!$A$2:$A$3000,0))</f>
        <v>30673372752474</v>
      </c>
      <c r="O212" s="14">
        <f t="shared" si="11"/>
        <v>1</v>
      </c>
      <c r="P212" s="14" t="str">
        <f>INDEX(Sheet2!$C$2:$C$3000,MATCH('Sept 2023 Price List'!C212,Sheet2!$A$2:$A$3000,0))</f>
        <v>ACTIVE-EIP</v>
      </c>
    </row>
    <row r="213" spans="1:16" ht="18" customHeight="1">
      <c r="A213" s="5" t="s">
        <v>2585</v>
      </c>
      <c r="B213" s="5" t="s">
        <v>59</v>
      </c>
      <c r="C213" s="5" t="s">
        <v>2577</v>
      </c>
      <c r="D213" s="5" t="s">
        <v>2608</v>
      </c>
      <c r="E213" s="31">
        <v>30.33</v>
      </c>
      <c r="F213" s="5">
        <v>10</v>
      </c>
      <c r="G213" s="68" t="s">
        <v>2705</v>
      </c>
      <c r="H213" s="37">
        <f>INDEX(Sheet1!$H$3:$H$900,MATCH('Sept 2023 Price List'!C213,Sheet1!$C$3:$C$900,0))</f>
        <v>0</v>
      </c>
      <c r="I213" s="61">
        <v>30.33</v>
      </c>
      <c r="J213" s="61">
        <f>INDEX(Sheet2!$E$2:$E$3000,MATCH('Sept 2023 Price List'!C213,Sheet2!$A$2:$A$3000,0))</f>
        <v>30.33</v>
      </c>
      <c r="K213" s="14">
        <f t="shared" si="9"/>
        <v>1</v>
      </c>
      <c r="L213" s="14">
        <f>INDEX(Sheet2!$G$2:$G$3000,MATCH('Sept 2023 Price List'!C213,Sheet2!$A$2:$A$3000,0))</f>
        <v>10</v>
      </c>
      <c r="M213" s="14">
        <f t="shared" si="10"/>
        <v>1</v>
      </c>
      <c r="N213" s="14" t="str">
        <f>INDEX(Sheet2!$H$2:$H$3000,MATCH('Sept 2023 Price List'!C213,Sheet2!$A$2:$A$3000,0))</f>
        <v>30673372752481</v>
      </c>
      <c r="O213" s="14">
        <f t="shared" si="11"/>
        <v>1</v>
      </c>
      <c r="P213" s="14" t="str">
        <f>INDEX(Sheet2!$C$2:$C$3000,MATCH('Sept 2023 Price List'!C213,Sheet2!$A$2:$A$3000,0))</f>
        <v>ACTIVE-EIP</v>
      </c>
    </row>
    <row r="214" spans="1:16" ht="18" customHeight="1">
      <c r="A214" s="5" t="s">
        <v>2585</v>
      </c>
      <c r="B214" s="5" t="s">
        <v>59</v>
      </c>
      <c r="C214" s="5" t="s">
        <v>2578</v>
      </c>
      <c r="D214" s="5" t="s">
        <v>2579</v>
      </c>
      <c r="E214" s="31">
        <v>47.91</v>
      </c>
      <c r="F214" s="5">
        <v>10</v>
      </c>
      <c r="G214" s="68" t="s">
        <v>2706</v>
      </c>
      <c r="H214" s="37">
        <f>INDEX(Sheet1!$H$3:$H$900,MATCH('Sept 2023 Price List'!C214,Sheet1!$C$3:$C$900,0))</f>
        <v>0</v>
      </c>
      <c r="I214" s="61">
        <v>47.91</v>
      </c>
      <c r="J214" s="61">
        <f>INDEX(Sheet2!$E$2:$E$3000,MATCH('Sept 2023 Price List'!C214,Sheet2!$A$2:$A$3000,0))</f>
        <v>47.91</v>
      </c>
      <c r="K214" s="14">
        <f t="shared" si="9"/>
        <v>1</v>
      </c>
      <c r="L214" s="14">
        <f>INDEX(Sheet2!$G$2:$G$3000,MATCH('Sept 2023 Price List'!C214,Sheet2!$A$2:$A$3000,0))</f>
        <v>10</v>
      </c>
      <c r="M214" s="14">
        <f t="shared" si="10"/>
        <v>1</v>
      </c>
      <c r="N214" s="14" t="str">
        <f>INDEX(Sheet2!$H$2:$H$3000,MATCH('Sept 2023 Price List'!C214,Sheet2!$A$2:$A$3000,0))</f>
        <v>30673372752498</v>
      </c>
      <c r="O214" s="14">
        <f t="shared" si="11"/>
        <v>1</v>
      </c>
      <c r="P214" s="14" t="str">
        <f>INDEX(Sheet2!$C$2:$C$3000,MATCH('Sept 2023 Price List'!C214,Sheet2!$A$2:$A$3000,0))</f>
        <v>ACTIVE-EIP</v>
      </c>
    </row>
    <row r="215" spans="1:16" ht="18" customHeight="1">
      <c r="A215" s="5"/>
      <c r="B215" s="5" t="s">
        <v>59</v>
      </c>
      <c r="C215" s="5" t="s">
        <v>419</v>
      </c>
      <c r="D215" s="5" t="s">
        <v>420</v>
      </c>
      <c r="E215" s="6">
        <v>46.397999999999996</v>
      </c>
      <c r="F215" s="5">
        <v>10</v>
      </c>
      <c r="G215" s="11" t="s">
        <v>1825</v>
      </c>
      <c r="H215" s="37">
        <f>INDEX(Sheet1!$H$3:$H$900,MATCH('Sept 2023 Price List'!C215,Sheet1!$C$3:$C$900,0))</f>
        <v>0</v>
      </c>
      <c r="I215" s="61">
        <v>46.397999999999996</v>
      </c>
      <c r="J215" s="61">
        <f>INDEX(Sheet2!$E$2:$E$3000,MATCH('Sept 2023 Price List'!C215,Sheet2!$A$2:$A$3000,0))</f>
        <v>46.398000000000003</v>
      </c>
      <c r="K215" s="14">
        <f t="shared" si="9"/>
        <v>1</v>
      </c>
      <c r="L215" s="14">
        <f>INDEX(Sheet2!$G$2:$G$3000,MATCH('Sept 2023 Price List'!C215,Sheet2!$A$2:$A$3000,0))</f>
        <v>10</v>
      </c>
      <c r="M215" s="14">
        <f t="shared" si="10"/>
        <v>1</v>
      </c>
      <c r="N215" s="14" t="str">
        <f>INDEX(Sheet2!$H$2:$H$3000,MATCH('Sept 2023 Price List'!C215,Sheet2!$A$2:$A$3000,0))</f>
        <v>30673372119895</v>
      </c>
      <c r="O215" s="14">
        <f t="shared" si="11"/>
        <v>1</v>
      </c>
      <c r="P215" s="14" t="str">
        <f>INDEX(Sheet2!$C$2:$C$3000,MATCH('Sept 2023 Price List'!C215,Sheet2!$A$2:$A$3000,0))</f>
        <v>ACTIVE-EIP</v>
      </c>
    </row>
    <row r="216" spans="1:16" ht="18" customHeight="1">
      <c r="A216" s="5"/>
      <c r="B216" s="5" t="s">
        <v>59</v>
      </c>
      <c r="C216" s="5" t="s">
        <v>421</v>
      </c>
      <c r="D216" s="5" t="s">
        <v>422</v>
      </c>
      <c r="E216" s="6">
        <v>51.936500000000002</v>
      </c>
      <c r="F216" s="5">
        <v>10</v>
      </c>
      <c r="G216" s="11" t="s">
        <v>1826</v>
      </c>
      <c r="H216" s="37">
        <f>INDEX(Sheet1!$H$3:$H$900,MATCH('Sept 2023 Price List'!C216,Sheet1!$C$3:$C$900,0))</f>
        <v>0</v>
      </c>
      <c r="I216" s="61">
        <v>51.936500000000002</v>
      </c>
      <c r="J216" s="61">
        <f>INDEX(Sheet2!$E$2:$E$3000,MATCH('Sept 2023 Price List'!C216,Sheet2!$A$2:$A$3000,0))</f>
        <v>51.936500000000002</v>
      </c>
      <c r="K216" s="14">
        <f t="shared" si="9"/>
        <v>1</v>
      </c>
      <c r="L216" s="14">
        <f>INDEX(Sheet2!$G$2:$G$3000,MATCH('Sept 2023 Price List'!C216,Sheet2!$A$2:$A$3000,0))</f>
        <v>10</v>
      </c>
      <c r="M216" s="14">
        <f t="shared" si="10"/>
        <v>1</v>
      </c>
      <c r="N216" s="14" t="str">
        <f>INDEX(Sheet2!$H$2:$H$3000,MATCH('Sept 2023 Price List'!C216,Sheet2!$A$2:$A$3000,0))</f>
        <v>30673372309074</v>
      </c>
      <c r="O216" s="14">
        <f t="shared" si="11"/>
        <v>1</v>
      </c>
      <c r="P216" s="14" t="str">
        <f>INDEX(Sheet2!$C$2:$C$3000,MATCH('Sept 2023 Price List'!C216,Sheet2!$A$2:$A$3000,0))</f>
        <v>ACTIVE-EIP</v>
      </c>
    </row>
    <row r="217" spans="1:16" ht="18" customHeight="1">
      <c r="A217" s="5"/>
      <c r="B217" s="5" t="s">
        <v>59</v>
      </c>
      <c r="C217" s="5" t="s">
        <v>423</v>
      </c>
      <c r="D217" s="5" t="s">
        <v>424</v>
      </c>
      <c r="E217" s="6">
        <v>54.757999999999996</v>
      </c>
      <c r="F217" s="5">
        <v>10</v>
      </c>
      <c r="G217" s="11" t="s">
        <v>1827</v>
      </c>
      <c r="H217" s="37">
        <f>INDEX(Sheet1!$H$3:$H$900,MATCH('Sept 2023 Price List'!C217,Sheet1!$C$3:$C$900,0))</f>
        <v>0</v>
      </c>
      <c r="I217" s="61">
        <v>54.757999999999996</v>
      </c>
      <c r="J217" s="61">
        <f>INDEX(Sheet2!$E$2:$E$3000,MATCH('Sept 2023 Price List'!C217,Sheet2!$A$2:$A$3000,0))</f>
        <v>54.758000000000003</v>
      </c>
      <c r="K217" s="14">
        <f t="shared" si="9"/>
        <v>1</v>
      </c>
      <c r="L217" s="14">
        <f>INDEX(Sheet2!$G$2:$G$3000,MATCH('Sept 2023 Price List'!C217,Sheet2!$A$2:$A$3000,0))</f>
        <v>10</v>
      </c>
      <c r="M217" s="14">
        <f t="shared" si="10"/>
        <v>1</v>
      </c>
      <c r="N217" s="14" t="str">
        <f>INDEX(Sheet2!$H$2:$H$3000,MATCH('Sept 2023 Price List'!C217,Sheet2!$A$2:$A$3000,0))</f>
        <v>30673372309081</v>
      </c>
      <c r="O217" s="14">
        <f t="shared" si="11"/>
        <v>1</v>
      </c>
      <c r="P217" s="14" t="str">
        <f>INDEX(Sheet2!$C$2:$C$3000,MATCH('Sept 2023 Price List'!C217,Sheet2!$A$2:$A$3000,0))</f>
        <v>ACTIVE-EIP</v>
      </c>
    </row>
    <row r="218" spans="1:16" ht="18" customHeight="1">
      <c r="A218" s="5"/>
      <c r="B218" s="5" t="s">
        <v>59</v>
      </c>
      <c r="C218" s="5" t="s">
        <v>425</v>
      </c>
      <c r="D218" s="5" t="s">
        <v>426</v>
      </c>
      <c r="E218" s="6">
        <v>49.950999999999993</v>
      </c>
      <c r="F218" s="5">
        <v>10</v>
      </c>
      <c r="G218" s="11" t="s">
        <v>1828</v>
      </c>
      <c r="H218" s="37">
        <f>INDEX(Sheet1!$H$3:$H$900,MATCH('Sept 2023 Price List'!C218,Sheet1!$C$3:$C$900,0))</f>
        <v>0</v>
      </c>
      <c r="I218" s="61">
        <v>49.950999999999993</v>
      </c>
      <c r="J218" s="61">
        <f>INDEX(Sheet2!$E$2:$E$3000,MATCH('Sept 2023 Price List'!C218,Sheet2!$A$2:$A$3000,0))</f>
        <v>49.951000000000001</v>
      </c>
      <c r="K218" s="14">
        <f t="shared" si="9"/>
        <v>1</v>
      </c>
      <c r="L218" s="14">
        <f>INDEX(Sheet2!$G$2:$G$3000,MATCH('Sept 2023 Price List'!C218,Sheet2!$A$2:$A$3000,0))</f>
        <v>10</v>
      </c>
      <c r="M218" s="14">
        <f t="shared" si="10"/>
        <v>1</v>
      </c>
      <c r="N218" s="14" t="str">
        <f>INDEX(Sheet2!$H$2:$H$3000,MATCH('Sept 2023 Price List'!C218,Sheet2!$A$2:$A$3000,0))</f>
        <v>30673372138759</v>
      </c>
      <c r="O218" s="14">
        <f t="shared" si="11"/>
        <v>1</v>
      </c>
      <c r="P218" s="14" t="str">
        <f>INDEX(Sheet2!$C$2:$C$3000,MATCH('Sept 2023 Price List'!C218,Sheet2!$A$2:$A$3000,0))</f>
        <v>ACTIVE-EIP</v>
      </c>
    </row>
    <row r="219" spans="1:16" ht="18" customHeight="1">
      <c r="A219" s="5"/>
      <c r="B219" s="5" t="s">
        <v>59</v>
      </c>
      <c r="C219" s="5" t="s">
        <v>427</v>
      </c>
      <c r="D219" s="5" t="s">
        <v>428</v>
      </c>
      <c r="E219" s="6">
        <v>61.654999999999994</v>
      </c>
      <c r="F219" s="5">
        <v>10</v>
      </c>
      <c r="G219" s="11" t="s">
        <v>1829</v>
      </c>
      <c r="H219" s="37">
        <f>INDEX(Sheet1!$H$3:$H$900,MATCH('Sept 2023 Price List'!C219,Sheet1!$C$3:$C$900,0))</f>
        <v>0</v>
      </c>
      <c r="I219" s="61">
        <v>61.654999999999994</v>
      </c>
      <c r="J219" s="61">
        <f>INDEX(Sheet2!$E$2:$E$3000,MATCH('Sept 2023 Price List'!C219,Sheet2!$A$2:$A$3000,0))</f>
        <v>61.655000000000001</v>
      </c>
      <c r="K219" s="14">
        <f t="shared" si="9"/>
        <v>1</v>
      </c>
      <c r="L219" s="14">
        <f>INDEX(Sheet2!$G$2:$G$3000,MATCH('Sept 2023 Price List'!C219,Sheet2!$A$2:$A$3000,0))</f>
        <v>10</v>
      </c>
      <c r="M219" s="14">
        <f t="shared" si="10"/>
        <v>1</v>
      </c>
      <c r="N219" s="14" t="str">
        <f>INDEX(Sheet2!$H$2:$H$3000,MATCH('Sept 2023 Price List'!C219,Sheet2!$A$2:$A$3000,0))</f>
        <v>30673372129191</v>
      </c>
      <c r="O219" s="14">
        <f t="shared" si="11"/>
        <v>1</v>
      </c>
      <c r="P219" s="14" t="str">
        <f>INDEX(Sheet2!$C$2:$C$3000,MATCH('Sept 2023 Price List'!C219,Sheet2!$A$2:$A$3000,0))</f>
        <v>ACTIVE-EIP</v>
      </c>
    </row>
    <row r="220" spans="1:16" ht="18" customHeight="1">
      <c r="A220" s="5"/>
      <c r="B220" s="5" t="s">
        <v>59</v>
      </c>
      <c r="C220" s="5" t="s">
        <v>430</v>
      </c>
      <c r="D220" s="5" t="s">
        <v>431</v>
      </c>
      <c r="E220" s="6">
        <v>76.80749999999999</v>
      </c>
      <c r="F220" s="5">
        <v>10</v>
      </c>
      <c r="G220" s="11" t="s">
        <v>1830</v>
      </c>
      <c r="H220" s="37">
        <f>INDEX(Sheet1!$H$3:$H$900,MATCH('Sept 2023 Price List'!C220,Sheet1!$C$3:$C$900,0))</f>
        <v>0</v>
      </c>
      <c r="I220" s="61">
        <v>76.80749999999999</v>
      </c>
      <c r="J220" s="61">
        <f>INDEX(Sheet2!$E$2:$E$3000,MATCH('Sept 2023 Price List'!C220,Sheet2!$A$2:$A$3000,0))</f>
        <v>76.807500000000005</v>
      </c>
      <c r="K220" s="14">
        <f t="shared" si="9"/>
        <v>1</v>
      </c>
      <c r="L220" s="14">
        <f>INDEX(Sheet2!$G$2:$G$3000,MATCH('Sept 2023 Price List'!C220,Sheet2!$A$2:$A$3000,0))</f>
        <v>10</v>
      </c>
      <c r="M220" s="14">
        <f t="shared" si="10"/>
        <v>1</v>
      </c>
      <c r="N220" s="14" t="str">
        <f>INDEX(Sheet2!$H$2:$H$3000,MATCH('Sept 2023 Price List'!C220,Sheet2!$A$2:$A$3000,0))</f>
        <v>30673372309470</v>
      </c>
      <c r="O220" s="14">
        <f t="shared" si="11"/>
        <v>1</v>
      </c>
      <c r="P220" s="14" t="str">
        <f>INDEX(Sheet2!$C$2:$C$3000,MATCH('Sept 2023 Price List'!C220,Sheet2!$A$2:$A$3000,0))</f>
        <v>ACTIVE-EIP</v>
      </c>
    </row>
    <row r="221" spans="1:16" ht="18" customHeight="1">
      <c r="A221" s="5"/>
      <c r="B221" s="5" t="s">
        <v>59</v>
      </c>
      <c r="C221" s="5" t="s">
        <v>432</v>
      </c>
      <c r="D221" s="5" t="s">
        <v>433</v>
      </c>
      <c r="E221" s="6">
        <v>62.595499999999994</v>
      </c>
      <c r="F221" s="5">
        <v>10</v>
      </c>
      <c r="G221" s="11" t="s">
        <v>1831</v>
      </c>
      <c r="H221" s="37">
        <f>INDEX(Sheet1!$H$3:$H$900,MATCH('Sept 2023 Price List'!C221,Sheet1!$C$3:$C$900,0))</f>
        <v>0</v>
      </c>
      <c r="I221" s="61">
        <v>62.595499999999994</v>
      </c>
      <c r="J221" s="61">
        <f>INDEX(Sheet2!$E$2:$E$3000,MATCH('Sept 2023 Price List'!C221,Sheet2!$A$2:$A$3000,0))</f>
        <v>62.595500000000001</v>
      </c>
      <c r="K221" s="14">
        <f t="shared" si="9"/>
        <v>1</v>
      </c>
      <c r="L221" s="14">
        <f>INDEX(Sheet2!$G$2:$G$3000,MATCH('Sept 2023 Price List'!C221,Sheet2!$A$2:$A$3000,0))</f>
        <v>10</v>
      </c>
      <c r="M221" s="14">
        <f t="shared" si="10"/>
        <v>1</v>
      </c>
      <c r="N221" s="14" t="str">
        <f>INDEX(Sheet2!$H$2:$H$3000,MATCH('Sept 2023 Price List'!C221,Sheet2!$A$2:$A$3000,0))</f>
        <v>30673372129252</v>
      </c>
      <c r="O221" s="14">
        <f t="shared" si="11"/>
        <v>1</v>
      </c>
      <c r="P221" s="14" t="str">
        <f>INDEX(Sheet2!$C$2:$C$3000,MATCH('Sept 2023 Price List'!C221,Sheet2!$A$2:$A$3000,0))</f>
        <v>ACTIVE-EIP</v>
      </c>
    </row>
    <row r="222" spans="1:16" ht="18" customHeight="1">
      <c r="A222" s="5"/>
      <c r="B222" s="5" t="s">
        <v>59</v>
      </c>
      <c r="C222" s="5" t="s">
        <v>434</v>
      </c>
      <c r="D222" s="5" t="s">
        <v>435</v>
      </c>
      <c r="E222" s="6">
        <v>13.323749999999999</v>
      </c>
      <c r="F222" s="5">
        <v>10</v>
      </c>
      <c r="G222" s="11" t="s">
        <v>1832</v>
      </c>
      <c r="H222" s="37">
        <f>INDEX(Sheet1!$H$3:$H$900,MATCH('Sept 2023 Price List'!C222,Sheet1!$C$3:$C$900,0))</f>
        <v>0</v>
      </c>
      <c r="I222" s="61">
        <v>13.323749999999999</v>
      </c>
      <c r="J222" s="61">
        <f>INDEX(Sheet2!$E$2:$E$3000,MATCH('Sept 2023 Price List'!C222,Sheet2!$A$2:$A$3000,0))</f>
        <v>13.3238</v>
      </c>
      <c r="K222" s="14">
        <f t="shared" si="9"/>
        <v>1</v>
      </c>
      <c r="L222" s="14">
        <f>INDEX(Sheet2!$G$2:$G$3000,MATCH('Sept 2023 Price List'!C222,Sheet2!$A$2:$A$3000,0))</f>
        <v>10</v>
      </c>
      <c r="M222" s="14">
        <f t="shared" si="10"/>
        <v>1</v>
      </c>
      <c r="N222" s="14" t="str">
        <f>INDEX(Sheet2!$H$2:$H$3000,MATCH('Sept 2023 Price List'!C222,Sheet2!$A$2:$A$3000,0))</f>
        <v>30673372138261</v>
      </c>
      <c r="O222" s="14">
        <f t="shared" si="11"/>
        <v>1</v>
      </c>
      <c r="P222" s="14" t="str">
        <f>INDEX(Sheet2!$C$2:$C$3000,MATCH('Sept 2023 Price List'!C222,Sheet2!$A$2:$A$3000,0))</f>
        <v>ACTIVE-EIP</v>
      </c>
    </row>
    <row r="223" spans="1:16" ht="18" customHeight="1">
      <c r="A223" s="5"/>
      <c r="B223" s="5" t="s">
        <v>59</v>
      </c>
      <c r="C223" s="5" t="s">
        <v>436</v>
      </c>
      <c r="D223" s="5" t="s">
        <v>2417</v>
      </c>
      <c r="E223" s="6">
        <v>14.159749999999999</v>
      </c>
      <c r="F223" s="5">
        <v>10</v>
      </c>
      <c r="G223" s="11" t="s">
        <v>1833</v>
      </c>
      <c r="H223" s="37">
        <f>INDEX(Sheet1!$H$3:$H$900,MATCH('Sept 2023 Price List'!C223,Sheet1!$C$3:$C$900,0))</f>
        <v>0</v>
      </c>
      <c r="I223" s="61">
        <v>14.159749999999999</v>
      </c>
      <c r="J223" s="61">
        <f>INDEX(Sheet2!$E$2:$E$3000,MATCH('Sept 2023 Price List'!C223,Sheet2!$A$2:$A$3000,0))</f>
        <v>14.159800000000001</v>
      </c>
      <c r="K223" s="14">
        <f t="shared" ref="K223:K286" si="12">IF(E223=I223,1,0)</f>
        <v>1</v>
      </c>
      <c r="L223" s="14">
        <f>INDEX(Sheet2!$G$2:$G$3000,MATCH('Sept 2023 Price List'!C223,Sheet2!$A$2:$A$3000,0))</f>
        <v>10</v>
      </c>
      <c r="M223" s="14">
        <f t="shared" si="10"/>
        <v>1</v>
      </c>
      <c r="N223" s="14" t="str">
        <f>INDEX(Sheet2!$H$2:$H$3000,MATCH('Sept 2023 Price List'!C223,Sheet2!$A$2:$A$3000,0))</f>
        <v>30673372138230</v>
      </c>
      <c r="O223" s="14">
        <f t="shared" si="11"/>
        <v>1</v>
      </c>
      <c r="P223" s="14" t="str">
        <f>INDEX(Sheet2!$C$2:$C$3000,MATCH('Sept 2023 Price List'!C223,Sheet2!$A$2:$A$3000,0))</f>
        <v>ACTIVE-EIP</v>
      </c>
    </row>
    <row r="224" spans="1:16" ht="18" customHeight="1">
      <c r="A224" s="5"/>
      <c r="B224" s="5" t="s">
        <v>59</v>
      </c>
      <c r="C224" s="5" t="s">
        <v>437</v>
      </c>
      <c r="D224" s="5" t="s">
        <v>438</v>
      </c>
      <c r="E224" s="6">
        <v>15.100249999999999</v>
      </c>
      <c r="F224" s="5">
        <v>10</v>
      </c>
      <c r="G224" s="11" t="s">
        <v>1834</v>
      </c>
      <c r="H224" s="37">
        <f>INDEX(Sheet1!$H$3:$H$900,MATCH('Sept 2023 Price List'!C224,Sheet1!$C$3:$C$900,0))</f>
        <v>0</v>
      </c>
      <c r="I224" s="61">
        <v>15.100249999999999</v>
      </c>
      <c r="J224" s="61">
        <f>INDEX(Sheet2!$E$2:$E$3000,MATCH('Sept 2023 Price List'!C224,Sheet2!$A$2:$A$3000,0))</f>
        <v>15.100300000000001</v>
      </c>
      <c r="K224" s="14">
        <f t="shared" si="12"/>
        <v>1</v>
      </c>
      <c r="L224" s="14">
        <f>INDEX(Sheet2!$G$2:$G$3000,MATCH('Sept 2023 Price List'!C224,Sheet2!$A$2:$A$3000,0))</f>
        <v>10</v>
      </c>
      <c r="M224" s="14">
        <f t="shared" si="10"/>
        <v>1</v>
      </c>
      <c r="N224" s="14" t="str">
        <f>INDEX(Sheet2!$H$2:$H$3000,MATCH('Sept 2023 Price List'!C224,Sheet2!$A$2:$A$3000,0))</f>
        <v>30673372138223</v>
      </c>
      <c r="O224" s="14">
        <f t="shared" si="11"/>
        <v>1</v>
      </c>
      <c r="P224" s="14" t="str">
        <f>INDEX(Sheet2!$C$2:$C$3000,MATCH('Sept 2023 Price List'!C224,Sheet2!$A$2:$A$3000,0))</f>
        <v>ACTIVE-EIP</v>
      </c>
    </row>
    <row r="225" spans="1:16" ht="18" customHeight="1">
      <c r="A225" s="5"/>
      <c r="B225" s="5" t="s">
        <v>59</v>
      </c>
      <c r="C225" s="5" t="s">
        <v>439</v>
      </c>
      <c r="D225" s="5" t="s">
        <v>440</v>
      </c>
      <c r="E225" s="6">
        <v>13.323749999999999</v>
      </c>
      <c r="F225" s="5">
        <v>10</v>
      </c>
      <c r="G225" s="11" t="s">
        <v>1835</v>
      </c>
      <c r="H225" s="37">
        <f>INDEX(Sheet1!$H$3:$H$900,MATCH('Sept 2023 Price List'!C225,Sheet1!$C$3:$C$900,0))</f>
        <v>0</v>
      </c>
      <c r="I225" s="61">
        <v>13.323749999999999</v>
      </c>
      <c r="J225" s="61">
        <f>INDEX(Sheet2!$E$2:$E$3000,MATCH('Sept 2023 Price List'!C225,Sheet2!$A$2:$A$3000,0))</f>
        <v>13.3238</v>
      </c>
      <c r="K225" s="14">
        <f t="shared" si="12"/>
        <v>1</v>
      </c>
      <c r="L225" s="14">
        <f>INDEX(Sheet2!$G$2:$G$3000,MATCH('Sept 2023 Price List'!C225,Sheet2!$A$2:$A$3000,0))</f>
        <v>10</v>
      </c>
      <c r="M225" s="14">
        <f t="shared" si="10"/>
        <v>1</v>
      </c>
      <c r="N225" s="14" t="str">
        <f>INDEX(Sheet2!$H$2:$H$3000,MATCH('Sept 2023 Price List'!C225,Sheet2!$A$2:$A$3000,0))</f>
        <v>30673372120013</v>
      </c>
      <c r="O225" s="14">
        <f t="shared" si="11"/>
        <v>1</v>
      </c>
      <c r="P225" s="14" t="str">
        <f>INDEX(Sheet2!$C$2:$C$3000,MATCH('Sept 2023 Price List'!C225,Sheet2!$A$2:$A$3000,0))</f>
        <v>ACTIVE-EIP</v>
      </c>
    </row>
    <row r="226" spans="1:16" ht="18" customHeight="1">
      <c r="A226" s="5"/>
      <c r="B226" s="5" t="s">
        <v>59</v>
      </c>
      <c r="C226" s="5" t="s">
        <v>441</v>
      </c>
      <c r="D226" s="5" t="s">
        <v>2418</v>
      </c>
      <c r="E226" s="6">
        <v>14.159749999999999</v>
      </c>
      <c r="F226" s="5">
        <v>10</v>
      </c>
      <c r="G226" s="11" t="s">
        <v>1836</v>
      </c>
      <c r="H226" s="37">
        <f>INDEX(Sheet1!$H$3:$H$900,MATCH('Sept 2023 Price List'!C226,Sheet1!$C$3:$C$900,0))</f>
        <v>0</v>
      </c>
      <c r="I226" s="61">
        <v>14.159749999999999</v>
      </c>
      <c r="J226" s="61">
        <f>INDEX(Sheet2!$E$2:$E$3000,MATCH('Sept 2023 Price List'!C226,Sheet2!$A$2:$A$3000,0))</f>
        <v>14.159800000000001</v>
      </c>
      <c r="K226" s="14">
        <f t="shared" si="12"/>
        <v>1</v>
      </c>
      <c r="L226" s="14">
        <f>INDEX(Sheet2!$G$2:$G$3000,MATCH('Sept 2023 Price List'!C226,Sheet2!$A$2:$A$3000,0))</f>
        <v>10</v>
      </c>
      <c r="M226" s="14">
        <f t="shared" si="10"/>
        <v>1</v>
      </c>
      <c r="N226" s="14" t="str">
        <f>INDEX(Sheet2!$H$2:$H$3000,MATCH('Sept 2023 Price List'!C226,Sheet2!$A$2:$A$3000,0))</f>
        <v>30673372120020</v>
      </c>
      <c r="O226" s="14">
        <f t="shared" si="11"/>
        <v>1</v>
      </c>
      <c r="P226" s="14" t="str">
        <f>INDEX(Sheet2!$C$2:$C$3000,MATCH('Sept 2023 Price List'!C226,Sheet2!$A$2:$A$3000,0))</f>
        <v>ACTIVE-EIP</v>
      </c>
    </row>
    <row r="227" spans="1:16" ht="18" customHeight="1">
      <c r="A227" s="5"/>
      <c r="B227" s="5" t="s">
        <v>59</v>
      </c>
      <c r="C227" s="5" t="s">
        <v>442</v>
      </c>
      <c r="D227" s="5" t="s">
        <v>443</v>
      </c>
      <c r="E227" s="6">
        <v>15.100249999999999</v>
      </c>
      <c r="F227" s="5">
        <v>10</v>
      </c>
      <c r="G227" s="11" t="s">
        <v>1837</v>
      </c>
      <c r="H227" s="37">
        <f>INDEX(Sheet1!$H$3:$H$900,MATCH('Sept 2023 Price List'!C227,Sheet1!$C$3:$C$900,0))</f>
        <v>0</v>
      </c>
      <c r="I227" s="61">
        <v>15.100249999999999</v>
      </c>
      <c r="J227" s="61">
        <f>INDEX(Sheet2!$E$2:$E$3000,MATCH('Sept 2023 Price List'!C227,Sheet2!$A$2:$A$3000,0))</f>
        <v>15.100300000000001</v>
      </c>
      <c r="K227" s="14">
        <f t="shared" si="12"/>
        <v>1</v>
      </c>
      <c r="L227" s="14">
        <f>INDEX(Sheet2!$G$2:$G$3000,MATCH('Sept 2023 Price List'!C227,Sheet2!$A$2:$A$3000,0))</f>
        <v>10</v>
      </c>
      <c r="M227" s="14">
        <f t="shared" si="10"/>
        <v>1</v>
      </c>
      <c r="N227" s="14" t="str">
        <f>INDEX(Sheet2!$H$2:$H$3000,MATCH('Sept 2023 Price List'!C227,Sheet2!$A$2:$A$3000,0))</f>
        <v>30673372138254</v>
      </c>
      <c r="O227" s="14">
        <f t="shared" si="11"/>
        <v>1</v>
      </c>
      <c r="P227" s="14" t="str">
        <f>INDEX(Sheet2!$C$2:$C$3000,MATCH('Sept 2023 Price List'!C227,Sheet2!$A$2:$A$3000,0))</f>
        <v>ACTIVE-EIP</v>
      </c>
    </row>
    <row r="228" spans="1:16" ht="18" customHeight="1">
      <c r="A228" s="5"/>
      <c r="B228" s="5" t="s">
        <v>59</v>
      </c>
      <c r="C228" s="5" t="s">
        <v>444</v>
      </c>
      <c r="D228" s="5" t="s">
        <v>2419</v>
      </c>
      <c r="E228" s="6">
        <v>8.7257499999999997</v>
      </c>
      <c r="F228" s="5">
        <v>10</v>
      </c>
      <c r="G228" s="11" t="s">
        <v>1838</v>
      </c>
      <c r="H228" s="37">
        <f>INDEX(Sheet1!$H$3:$H$900,MATCH('Sept 2023 Price List'!C228,Sheet1!$C$3:$C$900,0))</f>
        <v>0</v>
      </c>
      <c r="I228" s="61">
        <v>8.7257499999999997</v>
      </c>
      <c r="J228" s="61">
        <f>INDEX(Sheet2!$E$2:$E$3000,MATCH('Sept 2023 Price List'!C228,Sheet2!$A$2:$A$3000,0))</f>
        <v>8.7257999999999996</v>
      </c>
      <c r="K228" s="14">
        <f t="shared" si="12"/>
        <v>1</v>
      </c>
      <c r="L228" s="14">
        <f>INDEX(Sheet2!$G$2:$G$3000,MATCH('Sept 2023 Price List'!C228,Sheet2!$A$2:$A$3000,0))</f>
        <v>10</v>
      </c>
      <c r="M228" s="14">
        <f t="shared" si="10"/>
        <v>1</v>
      </c>
      <c r="N228" s="14" t="str">
        <f>INDEX(Sheet2!$H$2:$H$3000,MATCH('Sept 2023 Price List'!C228,Sheet2!$A$2:$A$3000,0))</f>
        <v>30673372120167</v>
      </c>
      <c r="O228" s="14">
        <f t="shared" si="11"/>
        <v>1</v>
      </c>
      <c r="P228" s="14" t="str">
        <f>INDEX(Sheet2!$C$2:$C$3000,MATCH('Sept 2023 Price List'!C228,Sheet2!$A$2:$A$3000,0))</f>
        <v>ACTIVE-EIP</v>
      </c>
    </row>
    <row r="229" spans="1:16" ht="18" customHeight="1">
      <c r="A229" s="5"/>
      <c r="B229" s="5" t="s">
        <v>59</v>
      </c>
      <c r="C229" s="5" t="s">
        <v>445</v>
      </c>
      <c r="D229" s="5" t="s">
        <v>2420</v>
      </c>
      <c r="E229" s="6">
        <v>7.9419999999999993</v>
      </c>
      <c r="F229" s="5">
        <v>10</v>
      </c>
      <c r="G229" s="11" t="s">
        <v>1839</v>
      </c>
      <c r="H229" s="37">
        <f>INDEX(Sheet1!$H$3:$H$900,MATCH('Sept 2023 Price List'!C229,Sheet1!$C$3:$C$900,0))</f>
        <v>0</v>
      </c>
      <c r="I229" s="61">
        <v>7.9419999999999993</v>
      </c>
      <c r="J229" s="61">
        <f>INDEX(Sheet2!$E$2:$E$3000,MATCH('Sept 2023 Price List'!C229,Sheet2!$A$2:$A$3000,0))</f>
        <v>7.9420000000000002</v>
      </c>
      <c r="K229" s="14">
        <f t="shared" si="12"/>
        <v>1</v>
      </c>
      <c r="L229" s="14">
        <f>INDEX(Sheet2!$G$2:$G$3000,MATCH('Sept 2023 Price List'!C229,Sheet2!$A$2:$A$3000,0))</f>
        <v>10</v>
      </c>
      <c r="M229" s="14">
        <f t="shared" si="10"/>
        <v>1</v>
      </c>
      <c r="N229" s="14" t="str">
        <f>INDEX(Sheet2!$H$2:$H$3000,MATCH('Sept 2023 Price List'!C229,Sheet2!$A$2:$A$3000,0))</f>
        <v>30673372120174</v>
      </c>
      <c r="O229" s="14">
        <f t="shared" si="11"/>
        <v>1</v>
      </c>
      <c r="P229" s="14" t="str">
        <f>INDEX(Sheet2!$C$2:$C$3000,MATCH('Sept 2023 Price List'!C229,Sheet2!$A$2:$A$3000,0))</f>
        <v>ACTIVE-EIP</v>
      </c>
    </row>
    <row r="230" spans="1:16" ht="18" customHeight="1">
      <c r="A230" s="5"/>
      <c r="B230" s="5" t="s">
        <v>59</v>
      </c>
      <c r="C230" s="5" t="s">
        <v>446</v>
      </c>
      <c r="D230" s="5" t="s">
        <v>2421</v>
      </c>
      <c r="E230" s="6">
        <v>12.174249999999999</v>
      </c>
      <c r="F230" s="5">
        <v>10</v>
      </c>
      <c r="G230" s="11" t="s">
        <v>1840</v>
      </c>
      <c r="H230" s="37">
        <f>INDEX(Sheet1!$H$3:$H$900,MATCH('Sept 2023 Price List'!C230,Sheet1!$C$3:$C$900,0))</f>
        <v>0</v>
      </c>
      <c r="I230" s="61">
        <v>12.174249999999999</v>
      </c>
      <c r="J230" s="61">
        <f>INDEX(Sheet2!$E$2:$E$3000,MATCH('Sept 2023 Price List'!C230,Sheet2!$A$2:$A$3000,0))</f>
        <v>12.174300000000001</v>
      </c>
      <c r="K230" s="14">
        <f t="shared" si="12"/>
        <v>1</v>
      </c>
      <c r="L230" s="14">
        <f>INDEX(Sheet2!$G$2:$G$3000,MATCH('Sept 2023 Price List'!C230,Sheet2!$A$2:$A$3000,0))</f>
        <v>10</v>
      </c>
      <c r="M230" s="14">
        <f t="shared" si="10"/>
        <v>1</v>
      </c>
      <c r="N230" s="14" t="str">
        <f>INDEX(Sheet2!$H$2:$H$3000,MATCH('Sept 2023 Price List'!C230,Sheet2!$A$2:$A$3000,0))</f>
        <v>30673372120273</v>
      </c>
      <c r="O230" s="14">
        <f t="shared" si="11"/>
        <v>1</v>
      </c>
      <c r="P230" s="14" t="str">
        <f>INDEX(Sheet2!$C$2:$C$3000,MATCH('Sept 2023 Price List'!C230,Sheet2!$A$2:$A$3000,0))</f>
        <v>ACTIVE-EIP</v>
      </c>
    </row>
    <row r="231" spans="1:16" ht="18" customHeight="1">
      <c r="A231" s="5"/>
      <c r="B231" s="5" t="s">
        <v>59</v>
      </c>
      <c r="C231" s="5" t="s">
        <v>447</v>
      </c>
      <c r="D231" s="5" t="s">
        <v>2422</v>
      </c>
      <c r="E231" s="6">
        <v>9.3004999999999995</v>
      </c>
      <c r="F231" s="5">
        <v>10</v>
      </c>
      <c r="G231" s="11" t="s">
        <v>1841</v>
      </c>
      <c r="H231" s="37">
        <f>INDEX(Sheet1!$H$3:$H$900,MATCH('Sept 2023 Price List'!C231,Sheet1!$C$3:$C$900,0))</f>
        <v>0</v>
      </c>
      <c r="I231" s="61">
        <v>9.3004999999999995</v>
      </c>
      <c r="J231" s="61">
        <f>INDEX(Sheet2!$E$2:$E$3000,MATCH('Sept 2023 Price List'!C231,Sheet2!$A$2:$A$3000,0))</f>
        <v>9.3004999999999995</v>
      </c>
      <c r="K231" s="14">
        <f t="shared" si="12"/>
        <v>1</v>
      </c>
      <c r="L231" s="14">
        <f>INDEX(Sheet2!$G$2:$G$3000,MATCH('Sept 2023 Price List'!C231,Sheet2!$A$2:$A$3000,0))</f>
        <v>10</v>
      </c>
      <c r="M231" s="14">
        <f t="shared" si="10"/>
        <v>1</v>
      </c>
      <c r="N231" s="14" t="str">
        <f>INDEX(Sheet2!$H$2:$H$3000,MATCH('Sept 2023 Price List'!C231,Sheet2!$A$2:$A$3000,0))</f>
        <v>30673372120280</v>
      </c>
      <c r="O231" s="14">
        <f t="shared" si="11"/>
        <v>1</v>
      </c>
      <c r="P231" s="14" t="str">
        <f>INDEX(Sheet2!$C$2:$C$3000,MATCH('Sept 2023 Price List'!C231,Sheet2!$A$2:$A$3000,0))</f>
        <v>ACTIVE-EIP</v>
      </c>
    </row>
    <row r="232" spans="1:16" ht="18" customHeight="1">
      <c r="A232" s="5"/>
      <c r="B232" s="5" t="s">
        <v>59</v>
      </c>
      <c r="C232" s="5" t="s">
        <v>448</v>
      </c>
      <c r="D232" s="5" t="s">
        <v>2423</v>
      </c>
      <c r="E232" s="6">
        <v>13.950749999999999</v>
      </c>
      <c r="F232" s="5">
        <v>10</v>
      </c>
      <c r="G232" s="11" t="s">
        <v>1842</v>
      </c>
      <c r="H232" s="37">
        <f>INDEX(Sheet1!$H$3:$H$900,MATCH('Sept 2023 Price List'!C232,Sheet1!$C$3:$C$900,0))</f>
        <v>0</v>
      </c>
      <c r="I232" s="61">
        <v>13.950749999999999</v>
      </c>
      <c r="J232" s="61">
        <f>INDEX(Sheet2!$E$2:$E$3000,MATCH('Sept 2023 Price List'!C232,Sheet2!$A$2:$A$3000,0))</f>
        <v>13.950799999999999</v>
      </c>
      <c r="K232" s="14">
        <f t="shared" si="12"/>
        <v>1</v>
      </c>
      <c r="L232" s="14">
        <f>INDEX(Sheet2!$G$2:$G$3000,MATCH('Sept 2023 Price List'!C232,Sheet2!$A$2:$A$3000,0))</f>
        <v>10</v>
      </c>
      <c r="M232" s="14">
        <f t="shared" si="10"/>
        <v>1</v>
      </c>
      <c r="N232" s="14" t="str">
        <f>INDEX(Sheet2!$H$2:$H$3000,MATCH('Sept 2023 Price List'!C232,Sheet2!$A$2:$A$3000,0))</f>
        <v>30673372120396</v>
      </c>
      <c r="O232" s="14">
        <f t="shared" si="11"/>
        <v>1</v>
      </c>
      <c r="P232" s="14" t="str">
        <f>INDEX(Sheet2!$C$2:$C$3000,MATCH('Sept 2023 Price List'!C232,Sheet2!$A$2:$A$3000,0))</f>
        <v>ACTIVE-EIP</v>
      </c>
    </row>
    <row r="233" spans="1:16" ht="18" customHeight="1">
      <c r="A233" s="5"/>
      <c r="B233" s="5" t="s">
        <v>59</v>
      </c>
      <c r="C233" s="5" t="s">
        <v>449</v>
      </c>
      <c r="D233" s="5" t="s">
        <v>2424</v>
      </c>
      <c r="E233" s="6">
        <v>14.9435</v>
      </c>
      <c r="F233" s="5">
        <v>10</v>
      </c>
      <c r="G233" s="11" t="s">
        <v>1843</v>
      </c>
      <c r="H233" s="37">
        <f>INDEX(Sheet1!$H$3:$H$900,MATCH('Sept 2023 Price List'!C233,Sheet1!$C$3:$C$900,0))</f>
        <v>0</v>
      </c>
      <c r="I233" s="61">
        <v>14.9435</v>
      </c>
      <c r="J233" s="61">
        <f>INDEX(Sheet2!$E$2:$E$3000,MATCH('Sept 2023 Price List'!C233,Sheet2!$A$2:$A$3000,0))</f>
        <v>14.9435</v>
      </c>
      <c r="K233" s="14">
        <f t="shared" si="12"/>
        <v>1</v>
      </c>
      <c r="L233" s="14">
        <f>INDEX(Sheet2!$G$2:$G$3000,MATCH('Sept 2023 Price List'!C233,Sheet2!$A$2:$A$3000,0))</f>
        <v>10</v>
      </c>
      <c r="M233" s="14">
        <f t="shared" si="10"/>
        <v>1</v>
      </c>
      <c r="N233" s="14" t="str">
        <f>INDEX(Sheet2!$H$2:$H$3000,MATCH('Sept 2023 Price List'!C233,Sheet2!$A$2:$A$3000,0))</f>
        <v>30673372120457</v>
      </c>
      <c r="O233" s="14">
        <f t="shared" si="11"/>
        <v>1</v>
      </c>
      <c r="P233" s="14" t="str">
        <f>INDEX(Sheet2!$C$2:$C$3000,MATCH('Sept 2023 Price List'!C233,Sheet2!$A$2:$A$3000,0))</f>
        <v>ACTIVE-EIP</v>
      </c>
    </row>
    <row r="234" spans="1:16" ht="18" customHeight="1">
      <c r="A234" s="5"/>
      <c r="B234" s="5" t="s">
        <v>59</v>
      </c>
      <c r="C234" s="5" t="s">
        <v>450</v>
      </c>
      <c r="D234" s="5" t="s">
        <v>2425</v>
      </c>
      <c r="E234" s="6">
        <v>9.3527499999999986</v>
      </c>
      <c r="F234" s="5">
        <v>10</v>
      </c>
      <c r="G234" s="11" t="s">
        <v>1844</v>
      </c>
      <c r="H234" s="37">
        <f>INDEX(Sheet1!$H$3:$H$900,MATCH('Sept 2023 Price List'!C234,Sheet1!$C$3:$C$900,0))</f>
        <v>0</v>
      </c>
      <c r="I234" s="61">
        <v>9.3527499999999986</v>
      </c>
      <c r="J234" s="61">
        <f>INDEX(Sheet2!$E$2:$E$3000,MATCH('Sept 2023 Price List'!C234,Sheet2!$A$2:$A$3000,0))</f>
        <v>9.3528000000000002</v>
      </c>
      <c r="K234" s="14">
        <f t="shared" si="12"/>
        <v>1</v>
      </c>
      <c r="L234" s="14">
        <f>INDEX(Sheet2!$G$2:$G$3000,MATCH('Sept 2023 Price List'!C234,Sheet2!$A$2:$A$3000,0))</f>
        <v>10</v>
      </c>
      <c r="M234" s="14">
        <f t="shared" si="10"/>
        <v>1</v>
      </c>
      <c r="N234" s="14" t="str">
        <f>INDEX(Sheet2!$H$2:$H$3000,MATCH('Sept 2023 Price List'!C234,Sheet2!$A$2:$A$3000,0))</f>
        <v>30673372120549</v>
      </c>
      <c r="O234" s="14">
        <f t="shared" si="11"/>
        <v>1</v>
      </c>
      <c r="P234" s="14" t="str">
        <f>INDEX(Sheet2!$C$2:$C$3000,MATCH('Sept 2023 Price List'!C234,Sheet2!$A$2:$A$3000,0))</f>
        <v>ACTIVE-EIP</v>
      </c>
    </row>
    <row r="235" spans="1:16" ht="18" customHeight="1">
      <c r="A235" s="5"/>
      <c r="B235" s="5" t="s">
        <v>59</v>
      </c>
      <c r="C235" s="5" t="s">
        <v>451</v>
      </c>
      <c r="D235" s="5" t="s">
        <v>2426</v>
      </c>
      <c r="E235" s="6">
        <v>13.219249999999999</v>
      </c>
      <c r="F235" s="5">
        <v>10</v>
      </c>
      <c r="G235" s="11" t="s">
        <v>1845</v>
      </c>
      <c r="H235" s="37">
        <f>INDEX(Sheet1!$H$3:$H$900,MATCH('Sept 2023 Price List'!C235,Sheet1!$C$3:$C$900,0))</f>
        <v>0</v>
      </c>
      <c r="I235" s="61">
        <v>13.219249999999999</v>
      </c>
      <c r="J235" s="61">
        <f>INDEX(Sheet2!$E$2:$E$3000,MATCH('Sept 2023 Price List'!C235,Sheet2!$A$2:$A$3000,0))</f>
        <v>13.2193</v>
      </c>
      <c r="K235" s="14">
        <f t="shared" si="12"/>
        <v>1</v>
      </c>
      <c r="L235" s="14">
        <f>INDEX(Sheet2!$G$2:$G$3000,MATCH('Sept 2023 Price List'!C235,Sheet2!$A$2:$A$3000,0))</f>
        <v>10</v>
      </c>
      <c r="M235" s="14">
        <f t="shared" si="10"/>
        <v>1</v>
      </c>
      <c r="N235" s="14" t="str">
        <f>INDEX(Sheet2!$H$2:$H$3000,MATCH('Sept 2023 Price List'!C235,Sheet2!$A$2:$A$3000,0))</f>
        <v>30673372107892</v>
      </c>
      <c r="O235" s="14">
        <f t="shared" si="11"/>
        <v>1</v>
      </c>
      <c r="P235" s="14" t="str">
        <f>INDEX(Sheet2!$C$2:$C$3000,MATCH('Sept 2023 Price List'!C235,Sheet2!$A$2:$A$3000,0))</f>
        <v>ACTIVE-EIP</v>
      </c>
    </row>
    <row r="236" spans="1:16" ht="18" customHeight="1">
      <c r="A236" s="5"/>
      <c r="B236" s="5" t="s">
        <v>59</v>
      </c>
      <c r="C236" s="5" t="s">
        <v>452</v>
      </c>
      <c r="D236" s="5" t="s">
        <v>2427</v>
      </c>
      <c r="E236" s="6">
        <v>14.9435</v>
      </c>
      <c r="F236" s="5">
        <v>25</v>
      </c>
      <c r="G236" s="11" t="s">
        <v>1846</v>
      </c>
      <c r="H236" s="37">
        <f>INDEX(Sheet1!$H$3:$H$900,MATCH('Sept 2023 Price List'!C236,Sheet1!$C$3:$C$900,0))</f>
        <v>0</v>
      </c>
      <c r="I236" s="61">
        <v>14.9435</v>
      </c>
      <c r="J236" s="61">
        <f>INDEX(Sheet2!$E$2:$E$3000,MATCH('Sept 2023 Price List'!C236,Sheet2!$A$2:$A$3000,0))</f>
        <v>14.9435</v>
      </c>
      <c r="K236" s="14">
        <f t="shared" si="12"/>
        <v>1</v>
      </c>
      <c r="L236" s="14">
        <f>INDEX(Sheet2!$G$2:$G$3000,MATCH('Sept 2023 Price List'!C236,Sheet2!$A$2:$A$3000,0))</f>
        <v>25</v>
      </c>
      <c r="M236" s="14">
        <f t="shared" si="10"/>
        <v>1</v>
      </c>
      <c r="N236" s="14" t="str">
        <f>INDEX(Sheet2!$H$2:$H$3000,MATCH('Sept 2023 Price List'!C236,Sheet2!$A$2:$A$3000,0))</f>
        <v>30673372164864</v>
      </c>
      <c r="O236" s="14">
        <f t="shared" si="11"/>
        <v>1</v>
      </c>
      <c r="P236" s="14" t="str">
        <f>INDEX(Sheet2!$C$2:$C$3000,MATCH('Sept 2023 Price List'!C236,Sheet2!$A$2:$A$3000,0))</f>
        <v>ACTIVE-EIP</v>
      </c>
    </row>
    <row r="237" spans="1:16" ht="18" customHeight="1">
      <c r="A237" s="5"/>
      <c r="B237" s="5" t="s">
        <v>59</v>
      </c>
      <c r="C237" s="5" t="s">
        <v>453</v>
      </c>
      <c r="D237" s="5" t="s">
        <v>454</v>
      </c>
      <c r="E237" s="6">
        <v>13.114749999999999</v>
      </c>
      <c r="F237" s="5">
        <v>10</v>
      </c>
      <c r="G237" s="11" t="s">
        <v>1847</v>
      </c>
      <c r="H237" s="37">
        <f>INDEX(Sheet1!$H$3:$H$900,MATCH('Sept 2023 Price List'!C237,Sheet1!$C$3:$C$900,0))</f>
        <v>0</v>
      </c>
      <c r="I237" s="61">
        <v>13.114749999999999</v>
      </c>
      <c r="J237" s="61">
        <f>INDEX(Sheet2!$E$2:$E$3000,MATCH('Sept 2023 Price List'!C237,Sheet2!$A$2:$A$3000,0))</f>
        <v>13.114800000000001</v>
      </c>
      <c r="K237" s="14">
        <f t="shared" si="12"/>
        <v>1</v>
      </c>
      <c r="L237" s="14">
        <f>INDEX(Sheet2!$G$2:$G$3000,MATCH('Sept 2023 Price List'!C237,Sheet2!$A$2:$A$3000,0))</f>
        <v>10</v>
      </c>
      <c r="M237" s="14">
        <f t="shared" si="10"/>
        <v>1</v>
      </c>
      <c r="N237" s="14" t="str">
        <f>INDEX(Sheet2!$H$2:$H$3000,MATCH('Sept 2023 Price List'!C237,Sheet2!$A$2:$A$3000,0))</f>
        <v>30673372530386</v>
      </c>
      <c r="O237" s="14">
        <f t="shared" si="11"/>
        <v>1</v>
      </c>
      <c r="P237" s="14" t="str">
        <f>INDEX(Sheet2!$C$2:$C$3000,MATCH('Sept 2023 Price List'!C237,Sheet2!$A$2:$A$3000,0))</f>
        <v>ACTIVE-EIP</v>
      </c>
    </row>
    <row r="238" spans="1:16" ht="18" customHeight="1">
      <c r="A238" s="5"/>
      <c r="B238" s="5" t="s">
        <v>59</v>
      </c>
      <c r="C238" s="5" t="s">
        <v>455</v>
      </c>
      <c r="D238" s="5" t="s">
        <v>456</v>
      </c>
      <c r="E238" s="6">
        <v>29.155499999999996</v>
      </c>
      <c r="F238" s="5">
        <v>1</v>
      </c>
      <c r="G238" s="11" t="s">
        <v>1848</v>
      </c>
      <c r="H238" s="37">
        <f>INDEX(Sheet1!$H$3:$H$900,MATCH('Sept 2023 Price List'!C238,Sheet1!$C$3:$C$900,0))</f>
        <v>0</v>
      </c>
      <c r="I238" s="61">
        <v>29.155499999999996</v>
      </c>
      <c r="J238" s="61">
        <f>INDEX(Sheet2!$E$2:$E$3000,MATCH('Sept 2023 Price List'!C238,Sheet2!$A$2:$A$3000,0))</f>
        <v>29.1555</v>
      </c>
      <c r="K238" s="14">
        <f t="shared" si="12"/>
        <v>1</v>
      </c>
      <c r="L238" s="14">
        <f>INDEX(Sheet2!$G$2:$G$3000,MATCH('Sept 2023 Price List'!C238,Sheet2!$A$2:$A$3000,0))</f>
        <v>1</v>
      </c>
      <c r="M238" s="14">
        <f t="shared" si="10"/>
        <v>1</v>
      </c>
      <c r="N238" s="14" t="str">
        <f>INDEX(Sheet2!$H$2:$H$3000,MATCH('Sept 2023 Price List'!C238,Sheet2!$A$2:$A$3000,0))</f>
        <v>673372530392</v>
      </c>
      <c r="O238" s="14">
        <f t="shared" si="11"/>
        <v>1</v>
      </c>
      <c r="P238" s="14" t="str">
        <f>INDEX(Sheet2!$C$2:$C$3000,MATCH('Sept 2023 Price List'!C238,Sheet2!$A$2:$A$3000,0))</f>
        <v>ACTIVE-EIP</v>
      </c>
    </row>
    <row r="239" spans="1:16" ht="18" customHeight="1">
      <c r="A239" s="5"/>
      <c r="B239" s="5" t="s">
        <v>59</v>
      </c>
      <c r="C239" s="5" t="s">
        <v>457</v>
      </c>
      <c r="D239" s="5" t="s">
        <v>458</v>
      </c>
      <c r="E239" s="6">
        <v>47.860999999999997</v>
      </c>
      <c r="F239" s="5">
        <v>1</v>
      </c>
      <c r="G239" s="11" t="s">
        <v>1849</v>
      </c>
      <c r="H239" s="37">
        <f>INDEX(Sheet1!$H$3:$H$900,MATCH('Sept 2023 Price List'!C239,Sheet1!$C$3:$C$900,0))</f>
        <v>0</v>
      </c>
      <c r="I239" s="61">
        <v>47.860999999999997</v>
      </c>
      <c r="J239" s="61">
        <f>INDEX(Sheet2!$E$2:$E$3000,MATCH('Sept 2023 Price List'!C239,Sheet2!$A$2:$A$3000,0))</f>
        <v>47.860999999999997</v>
      </c>
      <c r="K239" s="14">
        <f t="shared" si="12"/>
        <v>1</v>
      </c>
      <c r="L239" s="14">
        <f>INDEX(Sheet2!$G$2:$G$3000,MATCH('Sept 2023 Price List'!C239,Sheet2!$A$2:$A$3000,0))</f>
        <v>1</v>
      </c>
      <c r="M239" s="14">
        <f t="shared" si="10"/>
        <v>1</v>
      </c>
      <c r="N239" s="14" t="str">
        <f>INDEX(Sheet2!$H$2:$H$3000,MATCH('Sept 2023 Price List'!C239,Sheet2!$A$2:$A$3000,0))</f>
        <v>673372530408</v>
      </c>
      <c r="O239" s="14">
        <f t="shared" si="11"/>
        <v>1</v>
      </c>
      <c r="P239" s="14" t="str">
        <f>INDEX(Sheet2!$C$2:$C$3000,MATCH('Sept 2023 Price List'!C239,Sheet2!$A$2:$A$3000,0))</f>
        <v>ACTIVE-EIP</v>
      </c>
    </row>
    <row r="240" spans="1:16" ht="18" customHeight="1">
      <c r="A240" s="5"/>
      <c r="B240" s="5" t="s">
        <v>59</v>
      </c>
      <c r="C240" s="5" t="s">
        <v>459</v>
      </c>
      <c r="D240" s="5" t="s">
        <v>460</v>
      </c>
      <c r="E240" s="6">
        <v>3.1872499999999997</v>
      </c>
      <c r="F240" s="5">
        <v>25</v>
      </c>
      <c r="G240" s="11" t="s">
        <v>1850</v>
      </c>
      <c r="H240" s="37">
        <f>INDEX(Sheet1!$H$3:$H$900,MATCH('Sept 2023 Price List'!C240,Sheet1!$C$3:$C$900,0))</f>
        <v>0</v>
      </c>
      <c r="I240" s="61">
        <v>3.1872499999999997</v>
      </c>
      <c r="J240" s="61">
        <f>INDEX(Sheet2!$E$2:$E$3000,MATCH('Sept 2023 Price List'!C240,Sheet2!$A$2:$A$3000,0))</f>
        <v>3.1873</v>
      </c>
      <c r="K240" s="14">
        <f t="shared" si="12"/>
        <v>1</v>
      </c>
      <c r="L240" s="14">
        <f>INDEX(Sheet2!$G$2:$G$3000,MATCH('Sept 2023 Price List'!C240,Sheet2!$A$2:$A$3000,0))</f>
        <v>25</v>
      </c>
      <c r="M240" s="14">
        <f t="shared" si="10"/>
        <v>1</v>
      </c>
      <c r="N240" s="14" t="str">
        <f>INDEX(Sheet2!$H$2:$H$3000,MATCH('Sept 2023 Price List'!C240,Sheet2!$A$2:$A$3000,0))</f>
        <v>30673372530348</v>
      </c>
      <c r="O240" s="14">
        <f t="shared" si="11"/>
        <v>1</v>
      </c>
      <c r="P240" s="14" t="str">
        <f>INDEX(Sheet2!$C$2:$C$3000,MATCH('Sept 2023 Price List'!C240,Sheet2!$A$2:$A$3000,0))</f>
        <v>ACTIVE-EIP</v>
      </c>
    </row>
    <row r="241" spans="1:16" ht="18" customHeight="1">
      <c r="A241" s="5"/>
      <c r="B241" s="5" t="s">
        <v>59</v>
      </c>
      <c r="C241" s="5" t="s">
        <v>461</v>
      </c>
      <c r="D241" s="5" t="s">
        <v>462</v>
      </c>
      <c r="E241" s="6">
        <v>14.055249999999999</v>
      </c>
      <c r="F241" s="5">
        <v>10</v>
      </c>
      <c r="G241" s="11" t="s">
        <v>1851</v>
      </c>
      <c r="H241" s="37">
        <f>INDEX(Sheet1!$H$3:$H$900,MATCH('Sept 2023 Price List'!C241,Sheet1!$C$3:$C$900,0))</f>
        <v>0</v>
      </c>
      <c r="I241" s="61">
        <v>14.055249999999999</v>
      </c>
      <c r="J241" s="61">
        <f>INDEX(Sheet2!$E$2:$E$3000,MATCH('Sept 2023 Price List'!C241,Sheet2!$A$2:$A$3000,0))</f>
        <v>14.055300000000001</v>
      </c>
      <c r="K241" s="14">
        <f t="shared" si="12"/>
        <v>1</v>
      </c>
      <c r="L241" s="14">
        <f>INDEX(Sheet2!$G$2:$G$3000,MATCH('Sept 2023 Price List'!C241,Sheet2!$A$2:$A$3000,0))</f>
        <v>10</v>
      </c>
      <c r="M241" s="14">
        <f t="shared" si="10"/>
        <v>1</v>
      </c>
      <c r="N241" s="14" t="str">
        <f>INDEX(Sheet2!$H$2:$H$3000,MATCH('Sept 2023 Price List'!C241,Sheet2!$A$2:$A$3000,0))</f>
        <v>30673372530379</v>
      </c>
      <c r="O241" s="14">
        <f t="shared" si="11"/>
        <v>1</v>
      </c>
      <c r="P241" s="14" t="str">
        <f>INDEX(Sheet2!$C$2:$C$3000,MATCH('Sept 2023 Price List'!C241,Sheet2!$A$2:$A$3000,0))</f>
        <v>ACTIVE-EIP</v>
      </c>
    </row>
    <row r="242" spans="1:16" ht="18" customHeight="1">
      <c r="A242" s="5"/>
      <c r="B242" s="5" t="s">
        <v>59</v>
      </c>
      <c r="C242" s="5" t="s">
        <v>463</v>
      </c>
      <c r="D242" s="5" t="s">
        <v>464</v>
      </c>
      <c r="E242" s="6">
        <v>12.958</v>
      </c>
      <c r="F242" s="5">
        <v>25</v>
      </c>
      <c r="G242" s="11" t="s">
        <v>1852</v>
      </c>
      <c r="H242" s="37">
        <f>INDEX(Sheet1!$H$3:$H$900,MATCH('Sept 2023 Price List'!C242,Sheet1!$C$3:$C$900,0))</f>
        <v>0</v>
      </c>
      <c r="I242" s="61">
        <v>12.958</v>
      </c>
      <c r="J242" s="61">
        <f>INDEX(Sheet2!$E$2:$E$3000,MATCH('Sept 2023 Price List'!C242,Sheet2!$A$2:$A$3000,0))</f>
        <v>12.958</v>
      </c>
      <c r="K242" s="14">
        <f t="shared" si="12"/>
        <v>1</v>
      </c>
      <c r="L242" s="14">
        <f>INDEX(Sheet2!$G$2:$G$3000,MATCH('Sept 2023 Price List'!C242,Sheet2!$A$2:$A$3000,0))</f>
        <v>25</v>
      </c>
      <c r="M242" s="14">
        <f t="shared" si="10"/>
        <v>1</v>
      </c>
      <c r="N242" s="14" t="str">
        <f>INDEX(Sheet2!$H$2:$H$3000,MATCH('Sept 2023 Price List'!C242,Sheet2!$A$2:$A$3000,0))</f>
        <v>30673372530355</v>
      </c>
      <c r="O242" s="14">
        <f t="shared" si="11"/>
        <v>1</v>
      </c>
      <c r="P242" s="14" t="str">
        <f>INDEX(Sheet2!$C$2:$C$3000,MATCH('Sept 2023 Price List'!C242,Sheet2!$A$2:$A$3000,0))</f>
        <v>ACTIVE-EIP</v>
      </c>
    </row>
    <row r="243" spans="1:16" ht="18" customHeight="1">
      <c r="A243" s="5"/>
      <c r="B243" s="5" t="s">
        <v>59</v>
      </c>
      <c r="C243" s="5" t="s">
        <v>465</v>
      </c>
      <c r="D243" s="5" t="s">
        <v>466</v>
      </c>
      <c r="E243" s="6">
        <v>6.9492500000000001</v>
      </c>
      <c r="F243" s="5">
        <v>25</v>
      </c>
      <c r="G243" s="11" t="s">
        <v>1853</v>
      </c>
      <c r="H243" s="37">
        <f>INDEX(Sheet1!$H$3:$H$900,MATCH('Sept 2023 Price List'!C243,Sheet1!$C$3:$C$900,0))</f>
        <v>0</v>
      </c>
      <c r="I243" s="61">
        <v>6.9492500000000001</v>
      </c>
      <c r="J243" s="61">
        <f>INDEX(Sheet2!$E$2:$E$3000,MATCH('Sept 2023 Price List'!C243,Sheet2!$A$2:$A$3000,0))</f>
        <v>6.9493</v>
      </c>
      <c r="K243" s="14">
        <f t="shared" si="12"/>
        <v>1</v>
      </c>
      <c r="L243" s="14">
        <f>INDEX(Sheet2!$G$2:$G$3000,MATCH('Sept 2023 Price List'!C243,Sheet2!$A$2:$A$3000,0))</f>
        <v>25</v>
      </c>
      <c r="M243" s="14">
        <f t="shared" si="10"/>
        <v>1</v>
      </c>
      <c r="N243" s="14" t="str">
        <f>INDEX(Sheet2!$H$2:$H$3000,MATCH('Sept 2023 Price List'!C243,Sheet2!$A$2:$A$3000,0))</f>
        <v>30673372530362</v>
      </c>
      <c r="O243" s="14">
        <f t="shared" si="11"/>
        <v>1</v>
      </c>
      <c r="P243" s="14" t="str">
        <f>INDEX(Sheet2!$C$2:$C$3000,MATCH('Sept 2023 Price List'!C243,Sheet2!$A$2:$A$3000,0))</f>
        <v>ACTIVE-EIP</v>
      </c>
    </row>
    <row r="244" spans="1:16" ht="18" customHeight="1">
      <c r="A244" s="5"/>
      <c r="B244" s="5" t="s">
        <v>59</v>
      </c>
      <c r="C244" s="5" t="s">
        <v>467</v>
      </c>
      <c r="D244" s="5" t="s">
        <v>468</v>
      </c>
      <c r="E244" s="6">
        <v>12.069749999999999</v>
      </c>
      <c r="F244" s="5">
        <v>10</v>
      </c>
      <c r="G244" s="11" t="s">
        <v>1854</v>
      </c>
      <c r="H244" s="37">
        <f>INDEX(Sheet1!$H$3:$H$900,MATCH('Sept 2023 Price List'!C244,Sheet1!$C$3:$C$900,0))</f>
        <v>0</v>
      </c>
      <c r="I244" s="61">
        <v>12.069749999999999</v>
      </c>
      <c r="J244" s="61">
        <f>INDEX(Sheet2!$E$2:$E$3000,MATCH('Sept 2023 Price List'!C244,Sheet2!$A$2:$A$3000,0))</f>
        <v>12.069800000000001</v>
      </c>
      <c r="K244" s="14">
        <f t="shared" si="12"/>
        <v>1</v>
      </c>
      <c r="L244" s="14">
        <f>INDEX(Sheet2!$G$2:$G$3000,MATCH('Sept 2023 Price List'!C244,Sheet2!$A$2:$A$3000,0))</f>
        <v>10</v>
      </c>
      <c r="M244" s="14">
        <f t="shared" si="10"/>
        <v>1</v>
      </c>
      <c r="N244" s="14" t="str">
        <f>INDEX(Sheet2!$H$2:$H$3000,MATCH('Sept 2023 Price List'!C244,Sheet2!$A$2:$A$3000,0))</f>
        <v>30673372530300</v>
      </c>
      <c r="O244" s="14">
        <f t="shared" si="11"/>
        <v>1</v>
      </c>
      <c r="P244" s="14" t="str">
        <f>INDEX(Sheet2!$C$2:$C$3000,MATCH('Sept 2023 Price List'!C244,Sheet2!$A$2:$A$3000,0))</f>
        <v>ACTIVE-EIP</v>
      </c>
    </row>
    <row r="245" spans="1:16" ht="18" customHeight="1">
      <c r="A245" s="5"/>
      <c r="B245" s="5" t="s">
        <v>59</v>
      </c>
      <c r="C245" s="5" t="s">
        <v>469</v>
      </c>
      <c r="D245" s="5" t="s">
        <v>470</v>
      </c>
      <c r="E245" s="6">
        <v>32.917499999999997</v>
      </c>
      <c r="F245" s="5">
        <v>1</v>
      </c>
      <c r="G245" s="11" t="s">
        <v>1855</v>
      </c>
      <c r="H245" s="37">
        <f>INDEX(Sheet1!$H$3:$H$900,MATCH('Sept 2023 Price List'!C245,Sheet1!$C$3:$C$900,0))</f>
        <v>0</v>
      </c>
      <c r="I245" s="61">
        <v>32.917499999999997</v>
      </c>
      <c r="J245" s="61">
        <f>INDEX(Sheet2!$E$2:$E$3000,MATCH('Sept 2023 Price List'!C245,Sheet2!$A$2:$A$3000,0))</f>
        <v>32.917499999999997</v>
      </c>
      <c r="K245" s="14">
        <f t="shared" si="12"/>
        <v>1</v>
      </c>
      <c r="L245" s="14">
        <f>INDEX(Sheet2!$G$2:$G$3000,MATCH('Sept 2023 Price List'!C245,Sheet2!$A$2:$A$3000,0))</f>
        <v>1</v>
      </c>
      <c r="M245" s="14">
        <f t="shared" si="10"/>
        <v>1</v>
      </c>
      <c r="N245" s="14" t="str">
        <f>INDEX(Sheet2!$H$2:$H$3000,MATCH('Sept 2023 Price List'!C245,Sheet2!$A$2:$A$3000,0))</f>
        <v>673372530316</v>
      </c>
      <c r="O245" s="14">
        <f t="shared" si="11"/>
        <v>1</v>
      </c>
      <c r="P245" s="14" t="str">
        <f>INDEX(Sheet2!$C$2:$C$3000,MATCH('Sept 2023 Price List'!C245,Sheet2!$A$2:$A$3000,0))</f>
        <v>ACTIVE-EIP</v>
      </c>
    </row>
    <row r="246" spans="1:16" ht="18" customHeight="1">
      <c r="A246" s="5"/>
      <c r="B246" s="5" t="s">
        <v>59</v>
      </c>
      <c r="C246" s="5" t="s">
        <v>471</v>
      </c>
      <c r="D246" s="5" t="s">
        <v>472</v>
      </c>
      <c r="E246" s="6">
        <v>50.369</v>
      </c>
      <c r="F246" s="5">
        <v>1</v>
      </c>
      <c r="G246" s="11" t="s">
        <v>1856</v>
      </c>
      <c r="H246" s="37">
        <f>INDEX(Sheet1!$H$3:$H$900,MATCH('Sept 2023 Price List'!C246,Sheet1!$C$3:$C$900,0))</f>
        <v>0</v>
      </c>
      <c r="I246" s="61">
        <v>50.369</v>
      </c>
      <c r="J246" s="61">
        <f>INDEX(Sheet2!$E$2:$E$3000,MATCH('Sept 2023 Price List'!C246,Sheet2!$A$2:$A$3000,0))</f>
        <v>50.369</v>
      </c>
      <c r="K246" s="14">
        <f t="shared" si="12"/>
        <v>1</v>
      </c>
      <c r="L246" s="14">
        <f>INDEX(Sheet2!$G$2:$G$3000,MATCH('Sept 2023 Price List'!C246,Sheet2!$A$2:$A$3000,0))</f>
        <v>1</v>
      </c>
      <c r="M246" s="14">
        <f t="shared" si="10"/>
        <v>1</v>
      </c>
      <c r="N246" s="14" t="str">
        <f>INDEX(Sheet2!$H$2:$H$3000,MATCH('Sept 2023 Price List'!C246,Sheet2!$A$2:$A$3000,0))</f>
        <v>673372530323</v>
      </c>
      <c r="O246" s="14">
        <f t="shared" si="11"/>
        <v>1</v>
      </c>
      <c r="P246" s="14" t="str">
        <f>INDEX(Sheet2!$C$2:$C$3000,MATCH('Sept 2023 Price List'!C246,Sheet2!$A$2:$A$3000,0))</f>
        <v>ACTIVE-EIP</v>
      </c>
    </row>
    <row r="247" spans="1:16" ht="18" customHeight="1">
      <c r="A247" s="5"/>
      <c r="B247" s="5" t="s">
        <v>59</v>
      </c>
      <c r="C247" s="5" t="s">
        <v>473</v>
      </c>
      <c r="D247" s="5" t="s">
        <v>474</v>
      </c>
      <c r="E247" s="6">
        <v>138.98499999999999</v>
      </c>
      <c r="F247" s="5">
        <v>1</v>
      </c>
      <c r="G247" s="11" t="s">
        <v>1857</v>
      </c>
      <c r="H247" s="37">
        <f>INDEX(Sheet1!$H$3:$H$900,MATCH('Sept 2023 Price List'!C247,Sheet1!$C$3:$C$900,0))</f>
        <v>0</v>
      </c>
      <c r="I247" s="61">
        <v>138.98499999999999</v>
      </c>
      <c r="J247" s="61">
        <f>INDEX(Sheet2!$E$2:$E$3000,MATCH('Sept 2023 Price List'!C247,Sheet2!$A$2:$A$3000,0))</f>
        <v>138.98500000000001</v>
      </c>
      <c r="K247" s="14">
        <f t="shared" si="12"/>
        <v>1</v>
      </c>
      <c r="L247" s="14">
        <f>INDEX(Sheet2!$G$2:$G$3000,MATCH('Sept 2023 Price List'!C247,Sheet2!$A$2:$A$3000,0))</f>
        <v>1</v>
      </c>
      <c r="M247" s="14">
        <f t="shared" si="10"/>
        <v>1</v>
      </c>
      <c r="N247" s="14" t="str">
        <f>INDEX(Sheet2!$H$2:$H$3000,MATCH('Sept 2023 Price List'!C247,Sheet2!$A$2:$A$3000,0))</f>
        <v>673372530330</v>
      </c>
      <c r="O247" s="14">
        <f t="shared" si="11"/>
        <v>1</v>
      </c>
      <c r="P247" s="14" t="str">
        <f>INDEX(Sheet2!$C$2:$C$3000,MATCH('Sept 2023 Price List'!C247,Sheet2!$A$2:$A$3000,0))</f>
        <v>ACTIVE-EIP</v>
      </c>
    </row>
    <row r="248" spans="1:16" ht="18" customHeight="1">
      <c r="A248" s="5"/>
      <c r="B248" s="5" t="s">
        <v>59</v>
      </c>
      <c r="C248" s="5" t="s">
        <v>475</v>
      </c>
      <c r="D248" s="5" t="s">
        <v>476</v>
      </c>
      <c r="E248" s="6">
        <v>3.2499499999999997</v>
      </c>
      <c r="F248" s="5">
        <v>25</v>
      </c>
      <c r="G248" s="11" t="s">
        <v>1858</v>
      </c>
      <c r="H248" s="37">
        <f>INDEX(Sheet1!$H$3:$H$900,MATCH('Sept 2023 Price List'!C248,Sheet1!$C$3:$C$900,0))</f>
        <v>0</v>
      </c>
      <c r="I248" s="61">
        <v>3.2499499999999997</v>
      </c>
      <c r="J248" s="61">
        <f>INDEX(Sheet2!$E$2:$E$3000,MATCH('Sept 2023 Price List'!C248,Sheet2!$A$2:$A$3000,0))</f>
        <v>3.25</v>
      </c>
      <c r="K248" s="14">
        <f t="shared" si="12"/>
        <v>1</v>
      </c>
      <c r="L248" s="14">
        <f>INDEX(Sheet2!$G$2:$G$3000,MATCH('Sept 2023 Price List'!C248,Sheet2!$A$2:$A$3000,0))</f>
        <v>25</v>
      </c>
      <c r="M248" s="14">
        <f t="shared" si="10"/>
        <v>1</v>
      </c>
      <c r="N248" s="14" t="str">
        <f>INDEX(Sheet2!$H$2:$H$3000,MATCH('Sept 2023 Price List'!C248,Sheet2!$A$2:$A$3000,0))</f>
        <v>30673372529960</v>
      </c>
      <c r="O248" s="14">
        <f t="shared" si="11"/>
        <v>1</v>
      </c>
      <c r="P248" s="14" t="str">
        <f>INDEX(Sheet2!$C$2:$C$3000,MATCH('Sept 2023 Price List'!C248,Sheet2!$A$2:$A$3000,0))</f>
        <v>ACTIVE-EIP</v>
      </c>
    </row>
    <row r="249" spans="1:16" ht="18" customHeight="1">
      <c r="A249" s="5"/>
      <c r="B249" s="5" t="s">
        <v>59</v>
      </c>
      <c r="C249" s="5" t="s">
        <v>477</v>
      </c>
      <c r="D249" s="5" t="s">
        <v>478</v>
      </c>
      <c r="E249" s="6">
        <v>14.577749999999998</v>
      </c>
      <c r="F249" s="5">
        <v>10</v>
      </c>
      <c r="G249" s="11" t="s">
        <v>1859</v>
      </c>
      <c r="H249" s="37">
        <f>INDEX(Sheet1!$H$3:$H$900,MATCH('Sept 2023 Price List'!C249,Sheet1!$C$3:$C$900,0))</f>
        <v>0</v>
      </c>
      <c r="I249" s="61">
        <v>14.577749999999998</v>
      </c>
      <c r="J249" s="61">
        <f>INDEX(Sheet2!$E$2:$E$3000,MATCH('Sept 2023 Price List'!C249,Sheet2!$A$2:$A$3000,0))</f>
        <v>14.5778</v>
      </c>
      <c r="K249" s="14">
        <f t="shared" si="12"/>
        <v>1</v>
      </c>
      <c r="L249" s="14">
        <f>INDEX(Sheet2!$G$2:$G$3000,MATCH('Sept 2023 Price List'!C249,Sheet2!$A$2:$A$3000,0))</f>
        <v>10</v>
      </c>
      <c r="M249" s="14">
        <f t="shared" si="10"/>
        <v>1</v>
      </c>
      <c r="N249" s="14" t="str">
        <f>INDEX(Sheet2!$H$2:$H$3000,MATCH('Sept 2023 Price List'!C249,Sheet2!$A$2:$A$3000,0))</f>
        <v>30673372530294</v>
      </c>
      <c r="O249" s="14">
        <f t="shared" si="11"/>
        <v>1</v>
      </c>
      <c r="P249" s="14" t="str">
        <f>INDEX(Sheet2!$C$2:$C$3000,MATCH('Sept 2023 Price List'!C249,Sheet2!$A$2:$A$3000,0))</f>
        <v>ACTIVE-EIP</v>
      </c>
    </row>
    <row r="250" spans="1:16" ht="18" customHeight="1">
      <c r="A250" s="5"/>
      <c r="B250" s="5" t="s">
        <v>59</v>
      </c>
      <c r="C250" s="5" t="s">
        <v>479</v>
      </c>
      <c r="D250" s="5" t="s">
        <v>480</v>
      </c>
      <c r="E250" s="6">
        <v>11.913</v>
      </c>
      <c r="F250" s="5">
        <v>25</v>
      </c>
      <c r="G250" s="11" t="s">
        <v>1860</v>
      </c>
      <c r="H250" s="37">
        <f>INDEX(Sheet1!$H$3:$H$900,MATCH('Sept 2023 Price List'!C250,Sheet1!$C$3:$C$900,0))</f>
        <v>0</v>
      </c>
      <c r="I250" s="61">
        <v>11.913</v>
      </c>
      <c r="J250" s="61">
        <f>INDEX(Sheet2!$E$2:$E$3000,MATCH('Sept 2023 Price List'!C250,Sheet2!$A$2:$A$3000,0))</f>
        <v>11.913</v>
      </c>
      <c r="K250" s="14">
        <f t="shared" si="12"/>
        <v>1</v>
      </c>
      <c r="L250" s="14">
        <f>INDEX(Sheet2!$G$2:$G$3000,MATCH('Sept 2023 Price List'!C250,Sheet2!$A$2:$A$3000,0))</f>
        <v>25</v>
      </c>
      <c r="M250" s="14">
        <f t="shared" si="10"/>
        <v>1</v>
      </c>
      <c r="N250" s="14" t="str">
        <f>INDEX(Sheet2!$H$2:$H$3000,MATCH('Sept 2023 Price List'!C250,Sheet2!$A$2:$A$3000,0))</f>
        <v>30673372530270</v>
      </c>
      <c r="O250" s="14">
        <f t="shared" si="11"/>
        <v>1</v>
      </c>
      <c r="P250" s="14" t="str">
        <f>INDEX(Sheet2!$C$2:$C$3000,MATCH('Sept 2023 Price List'!C250,Sheet2!$A$2:$A$3000,0))</f>
        <v>ACTIVE-EIP</v>
      </c>
    </row>
    <row r="251" spans="1:16" ht="18" customHeight="1">
      <c r="A251" s="5"/>
      <c r="B251" s="5" t="s">
        <v>59</v>
      </c>
      <c r="C251" s="5" t="s">
        <v>481</v>
      </c>
      <c r="D251" s="5" t="s">
        <v>482</v>
      </c>
      <c r="E251" s="6">
        <v>7.2627499999999996</v>
      </c>
      <c r="F251" s="5">
        <v>25</v>
      </c>
      <c r="G251" s="11" t="s">
        <v>1861</v>
      </c>
      <c r="H251" s="37">
        <f>INDEX(Sheet1!$H$3:$H$900,MATCH('Sept 2023 Price List'!C251,Sheet1!$C$3:$C$900,0))</f>
        <v>0</v>
      </c>
      <c r="I251" s="61">
        <v>7.2627499999999996</v>
      </c>
      <c r="J251" s="61">
        <f>INDEX(Sheet2!$E$2:$E$3000,MATCH('Sept 2023 Price List'!C251,Sheet2!$A$2:$A$3000,0))</f>
        <v>7.2628000000000004</v>
      </c>
      <c r="K251" s="14">
        <f t="shared" si="12"/>
        <v>1</v>
      </c>
      <c r="L251" s="14">
        <f>INDEX(Sheet2!$G$2:$G$3000,MATCH('Sept 2023 Price List'!C251,Sheet2!$A$2:$A$3000,0))</f>
        <v>25</v>
      </c>
      <c r="M251" s="14">
        <f t="shared" si="10"/>
        <v>1</v>
      </c>
      <c r="N251" s="14" t="str">
        <f>INDEX(Sheet2!$H$2:$H$3000,MATCH('Sept 2023 Price List'!C251,Sheet2!$A$2:$A$3000,0))</f>
        <v>30673372530287</v>
      </c>
      <c r="O251" s="14">
        <f t="shared" si="11"/>
        <v>1</v>
      </c>
      <c r="P251" s="14" t="str">
        <f>INDEX(Sheet2!$C$2:$C$3000,MATCH('Sept 2023 Price List'!C251,Sheet2!$A$2:$A$3000,0))</f>
        <v>ACTIVE-EIP</v>
      </c>
    </row>
    <row r="252" spans="1:16" ht="18" customHeight="1">
      <c r="A252" s="5"/>
      <c r="B252" s="5" t="s">
        <v>59</v>
      </c>
      <c r="C252" s="5" t="s">
        <v>483</v>
      </c>
      <c r="D252" s="5" t="s">
        <v>484</v>
      </c>
      <c r="E252" s="6">
        <v>18.078499999999998</v>
      </c>
      <c r="F252" s="5">
        <v>10</v>
      </c>
      <c r="G252" s="11" t="s">
        <v>1862</v>
      </c>
      <c r="H252" s="37">
        <f>INDEX(Sheet1!$H$3:$H$900,MATCH('Sept 2023 Price List'!C252,Sheet1!$C$3:$C$900,0))</f>
        <v>0</v>
      </c>
      <c r="I252" s="61">
        <v>18.078499999999998</v>
      </c>
      <c r="J252" s="61">
        <f>INDEX(Sheet2!$E$2:$E$3000,MATCH('Sept 2023 Price List'!C252,Sheet2!$A$2:$A$3000,0))</f>
        <v>18.078499999999998</v>
      </c>
      <c r="K252" s="14">
        <f t="shared" si="12"/>
        <v>1</v>
      </c>
      <c r="L252" s="14">
        <f>INDEX(Sheet2!$G$2:$G$3000,MATCH('Sept 2023 Price List'!C252,Sheet2!$A$2:$A$3000,0))</f>
        <v>10</v>
      </c>
      <c r="M252" s="14">
        <f t="shared" si="10"/>
        <v>1</v>
      </c>
      <c r="N252" s="14" t="str">
        <f>INDEX(Sheet2!$H$2:$H$3000,MATCH('Sept 2023 Price List'!C252,Sheet2!$A$2:$A$3000,0))</f>
        <v>30673372529670</v>
      </c>
      <c r="O252" s="14">
        <f t="shared" si="11"/>
        <v>1</v>
      </c>
      <c r="P252" s="14" t="str">
        <f>INDEX(Sheet2!$C$2:$C$3000,MATCH('Sept 2023 Price List'!C252,Sheet2!$A$2:$A$3000,0))</f>
        <v>ACTIVE-EIP</v>
      </c>
    </row>
    <row r="253" spans="1:16" ht="18" customHeight="1">
      <c r="A253" s="5"/>
      <c r="B253" s="5" t="s">
        <v>59</v>
      </c>
      <c r="C253" s="5" t="s">
        <v>485</v>
      </c>
      <c r="D253" s="5" t="s">
        <v>486</v>
      </c>
      <c r="E253" s="6">
        <v>18.130749999999999</v>
      </c>
      <c r="F253" s="5">
        <v>10</v>
      </c>
      <c r="G253" s="11" t="s">
        <v>1863</v>
      </c>
      <c r="H253" s="37">
        <f>INDEX(Sheet1!$H$3:$H$900,MATCH('Sept 2023 Price List'!C253,Sheet1!$C$3:$C$900,0))</f>
        <v>0</v>
      </c>
      <c r="I253" s="61">
        <v>18.130749999999999</v>
      </c>
      <c r="J253" s="61">
        <f>INDEX(Sheet2!$E$2:$E$3000,MATCH('Sept 2023 Price List'!C253,Sheet2!$A$2:$A$3000,0))</f>
        <v>18.130800000000001</v>
      </c>
      <c r="K253" s="14">
        <f t="shared" si="12"/>
        <v>1</v>
      </c>
      <c r="L253" s="14">
        <f>INDEX(Sheet2!$G$2:$G$3000,MATCH('Sept 2023 Price List'!C253,Sheet2!$A$2:$A$3000,0))</f>
        <v>10</v>
      </c>
      <c r="M253" s="14">
        <f t="shared" si="10"/>
        <v>1</v>
      </c>
      <c r="N253" s="14" t="str">
        <f>INDEX(Sheet2!$H$2:$H$3000,MATCH('Sept 2023 Price List'!C253,Sheet2!$A$2:$A$3000,0))</f>
        <v>30673372529519</v>
      </c>
      <c r="O253" s="14">
        <f t="shared" si="11"/>
        <v>1</v>
      </c>
      <c r="P253" s="14" t="str">
        <f>INDEX(Sheet2!$C$2:$C$3000,MATCH('Sept 2023 Price List'!C253,Sheet2!$A$2:$A$3000,0))</f>
        <v>ACTIVE-EIP</v>
      </c>
    </row>
    <row r="254" spans="1:16" ht="18" customHeight="1">
      <c r="A254" s="5"/>
      <c r="B254" s="5" t="s">
        <v>59</v>
      </c>
      <c r="C254" s="5" t="s">
        <v>487</v>
      </c>
      <c r="D254" s="5" t="s">
        <v>488</v>
      </c>
      <c r="E254" s="6">
        <v>40.232499999999995</v>
      </c>
      <c r="F254" s="5">
        <v>1</v>
      </c>
      <c r="G254" s="11" t="s">
        <v>1864</v>
      </c>
      <c r="H254" s="37">
        <f>INDEX(Sheet1!$H$3:$H$900,MATCH('Sept 2023 Price List'!C254,Sheet1!$C$3:$C$900,0))</f>
        <v>0</v>
      </c>
      <c r="I254" s="61">
        <v>40.232499999999995</v>
      </c>
      <c r="J254" s="61">
        <f>INDEX(Sheet2!$E$2:$E$3000,MATCH('Sept 2023 Price List'!C254,Sheet2!$A$2:$A$3000,0))</f>
        <v>40.232500000000002</v>
      </c>
      <c r="K254" s="14">
        <f t="shared" si="12"/>
        <v>1</v>
      </c>
      <c r="L254" s="14">
        <f>INDEX(Sheet2!$G$2:$G$3000,MATCH('Sept 2023 Price List'!C254,Sheet2!$A$2:$A$3000,0))</f>
        <v>1</v>
      </c>
      <c r="M254" s="14">
        <f t="shared" si="10"/>
        <v>1</v>
      </c>
      <c r="N254" s="14" t="str">
        <f>INDEX(Sheet2!$H$2:$H$3000,MATCH('Sept 2023 Price List'!C254,Sheet2!$A$2:$A$3000,0))</f>
        <v>673372529686</v>
      </c>
      <c r="O254" s="14">
        <f t="shared" si="11"/>
        <v>1</v>
      </c>
      <c r="P254" s="14" t="str">
        <f>INDEX(Sheet2!$C$2:$C$3000,MATCH('Sept 2023 Price List'!C254,Sheet2!$A$2:$A$3000,0))</f>
        <v>ACTIVE-EIP</v>
      </c>
    </row>
    <row r="255" spans="1:16" ht="18" customHeight="1">
      <c r="A255" s="5"/>
      <c r="B255" s="5" t="s">
        <v>59</v>
      </c>
      <c r="C255" s="5" t="s">
        <v>489</v>
      </c>
      <c r="D255" s="5" t="s">
        <v>490</v>
      </c>
      <c r="E255" s="6">
        <v>56.116500000000002</v>
      </c>
      <c r="F255" s="5">
        <v>1</v>
      </c>
      <c r="G255" s="11" t="s">
        <v>1865</v>
      </c>
      <c r="H255" s="37">
        <f>INDEX(Sheet1!$H$3:$H$900,MATCH('Sept 2023 Price List'!C255,Sheet1!$C$3:$C$900,0))</f>
        <v>0</v>
      </c>
      <c r="I255" s="61">
        <v>56.116500000000002</v>
      </c>
      <c r="J255" s="61">
        <f>INDEX(Sheet2!$E$2:$E$3000,MATCH('Sept 2023 Price List'!C255,Sheet2!$A$2:$A$3000,0))</f>
        <v>56.116500000000002</v>
      </c>
      <c r="K255" s="14">
        <f t="shared" si="12"/>
        <v>1</v>
      </c>
      <c r="L255" s="14">
        <f>INDEX(Sheet2!$G$2:$G$3000,MATCH('Sept 2023 Price List'!C255,Sheet2!$A$2:$A$3000,0))</f>
        <v>1</v>
      </c>
      <c r="M255" s="14">
        <f t="shared" si="10"/>
        <v>1</v>
      </c>
      <c r="N255" s="14" t="str">
        <f>INDEX(Sheet2!$H$2:$H$3000,MATCH('Sept 2023 Price List'!C255,Sheet2!$A$2:$A$3000,0))</f>
        <v>673372529877</v>
      </c>
      <c r="O255" s="14">
        <f t="shared" si="11"/>
        <v>1</v>
      </c>
      <c r="P255" s="14" t="str">
        <f>INDEX(Sheet2!$C$2:$C$3000,MATCH('Sept 2023 Price List'!C255,Sheet2!$A$2:$A$3000,0))</f>
        <v>ACTIVE-EIP</v>
      </c>
    </row>
    <row r="256" spans="1:16" ht="18" customHeight="1">
      <c r="A256" s="5"/>
      <c r="B256" s="5" t="s">
        <v>59</v>
      </c>
      <c r="C256" s="5" t="s">
        <v>491</v>
      </c>
      <c r="D256" s="5" t="s">
        <v>492</v>
      </c>
      <c r="E256" s="6">
        <v>146.29999999999998</v>
      </c>
      <c r="F256" s="5">
        <v>1</v>
      </c>
      <c r="G256" s="11" t="s">
        <v>1866</v>
      </c>
      <c r="H256" s="37">
        <f>INDEX(Sheet1!$H$3:$H$900,MATCH('Sept 2023 Price List'!C256,Sheet1!$C$3:$C$900,0))</f>
        <v>0</v>
      </c>
      <c r="I256" s="61">
        <v>146.29999999999998</v>
      </c>
      <c r="J256" s="61">
        <f>INDEX(Sheet2!$E$2:$E$3000,MATCH('Sept 2023 Price List'!C256,Sheet2!$A$2:$A$3000,0))</f>
        <v>146.30000000000001</v>
      </c>
      <c r="K256" s="14">
        <f t="shared" si="12"/>
        <v>1</v>
      </c>
      <c r="L256" s="14">
        <f>INDEX(Sheet2!$G$2:$G$3000,MATCH('Sept 2023 Price List'!C256,Sheet2!$A$2:$A$3000,0))</f>
        <v>1</v>
      </c>
      <c r="M256" s="14">
        <f t="shared" si="10"/>
        <v>1</v>
      </c>
      <c r="N256" s="14" t="str">
        <f>INDEX(Sheet2!$H$2:$H$3000,MATCH('Sept 2023 Price List'!C256,Sheet2!$A$2:$A$3000,0))</f>
        <v>673372529884</v>
      </c>
      <c r="O256" s="14">
        <f t="shared" si="11"/>
        <v>1</v>
      </c>
      <c r="P256" s="14" t="str">
        <f>INDEX(Sheet2!$C$2:$C$3000,MATCH('Sept 2023 Price List'!C256,Sheet2!$A$2:$A$3000,0))</f>
        <v>ACTIVE-EIP</v>
      </c>
    </row>
    <row r="257" spans="1:16" ht="18" customHeight="1">
      <c r="A257" s="5"/>
      <c r="B257" s="5" t="s">
        <v>59</v>
      </c>
      <c r="C257" s="5" t="s">
        <v>493</v>
      </c>
      <c r="D257" s="5" t="s">
        <v>494</v>
      </c>
      <c r="E257" s="6">
        <v>4.8487999999999998</v>
      </c>
      <c r="F257" s="5">
        <v>25</v>
      </c>
      <c r="G257" s="11" t="s">
        <v>1867</v>
      </c>
      <c r="H257" s="37">
        <f>INDEX(Sheet1!$H$3:$H$900,MATCH('Sept 2023 Price List'!C257,Sheet1!$C$3:$C$900,0))</f>
        <v>0</v>
      </c>
      <c r="I257" s="61">
        <v>4.8487999999999998</v>
      </c>
      <c r="J257" s="61">
        <f>INDEX(Sheet2!$E$2:$E$3000,MATCH('Sept 2023 Price List'!C257,Sheet2!$A$2:$A$3000,0))</f>
        <v>4.8487999999999998</v>
      </c>
      <c r="K257" s="14">
        <f t="shared" si="12"/>
        <v>1</v>
      </c>
      <c r="L257" s="14">
        <f>INDEX(Sheet2!$G$2:$G$3000,MATCH('Sept 2023 Price List'!C257,Sheet2!$A$2:$A$3000,0))</f>
        <v>25</v>
      </c>
      <c r="M257" s="14">
        <f t="shared" si="10"/>
        <v>1</v>
      </c>
      <c r="N257" s="14" t="str">
        <f>INDEX(Sheet2!$H$2:$H$3000,MATCH('Sept 2023 Price List'!C257,Sheet2!$A$2:$A$3000,0))</f>
        <v>30673372529489</v>
      </c>
      <c r="O257" s="14">
        <f t="shared" si="11"/>
        <v>1</v>
      </c>
      <c r="P257" s="14" t="str">
        <f>INDEX(Sheet2!$C$2:$C$3000,MATCH('Sept 2023 Price List'!C257,Sheet2!$A$2:$A$3000,0))</f>
        <v>ACTIVE-EIP</v>
      </c>
    </row>
    <row r="258" spans="1:16" ht="18" customHeight="1">
      <c r="A258" s="5"/>
      <c r="B258" s="5" t="s">
        <v>59</v>
      </c>
      <c r="C258" s="5" t="s">
        <v>495</v>
      </c>
      <c r="D258" s="5" t="s">
        <v>496</v>
      </c>
      <c r="E258" s="6">
        <v>18.966749999999998</v>
      </c>
      <c r="F258" s="5">
        <v>10</v>
      </c>
      <c r="G258" s="11" t="s">
        <v>1868</v>
      </c>
      <c r="H258" s="37">
        <f>INDEX(Sheet1!$H$3:$H$900,MATCH('Sept 2023 Price List'!C258,Sheet1!$C$3:$C$900,0))</f>
        <v>0</v>
      </c>
      <c r="I258" s="61">
        <v>18.966749999999998</v>
      </c>
      <c r="J258" s="61">
        <f>INDEX(Sheet2!$E$2:$E$3000,MATCH('Sept 2023 Price List'!C258,Sheet2!$A$2:$A$3000,0))</f>
        <v>18.966799999999999</v>
      </c>
      <c r="K258" s="14">
        <f t="shared" si="12"/>
        <v>1</v>
      </c>
      <c r="L258" s="14">
        <f>INDEX(Sheet2!$G$2:$G$3000,MATCH('Sept 2023 Price List'!C258,Sheet2!$A$2:$A$3000,0))</f>
        <v>10</v>
      </c>
      <c r="M258" s="14">
        <f t="shared" si="10"/>
        <v>1</v>
      </c>
      <c r="N258" s="14" t="str">
        <f>INDEX(Sheet2!$H$2:$H$3000,MATCH('Sept 2023 Price List'!C258,Sheet2!$A$2:$A$3000,0))</f>
        <v>30673372529502</v>
      </c>
      <c r="O258" s="14">
        <f t="shared" si="11"/>
        <v>1</v>
      </c>
      <c r="P258" s="14" t="str">
        <f>INDEX(Sheet2!$C$2:$C$3000,MATCH('Sept 2023 Price List'!C258,Sheet2!$A$2:$A$3000,0))</f>
        <v>ACTIVE-EIP</v>
      </c>
    </row>
    <row r="259" spans="1:16" ht="18" customHeight="1">
      <c r="A259" s="5"/>
      <c r="B259" s="5" t="s">
        <v>59</v>
      </c>
      <c r="C259" s="5" t="s">
        <v>2473</v>
      </c>
      <c r="D259" s="5" t="s">
        <v>2474</v>
      </c>
      <c r="E259" s="6">
        <v>12.69675</v>
      </c>
      <c r="F259" s="5">
        <v>25</v>
      </c>
      <c r="G259" s="11" t="s">
        <v>2475</v>
      </c>
      <c r="H259" s="37">
        <f>INDEX(Sheet1!$H$3:$H$900,MATCH('Sept 2023 Price List'!C259,Sheet1!$C$3:$C$900,0))</f>
        <v>0</v>
      </c>
      <c r="I259" s="61">
        <v>12.69675</v>
      </c>
      <c r="J259" s="61">
        <f>INDEX(Sheet2!$E$2:$E$3000,MATCH('Sept 2023 Price List'!C259,Sheet2!$A$2:$A$3000,0))</f>
        <v>12.6968</v>
      </c>
      <c r="K259" s="14">
        <f t="shared" si="12"/>
        <v>1</v>
      </c>
      <c r="L259" s="14">
        <f>INDEX(Sheet2!$G$2:$G$3000,MATCH('Sept 2023 Price List'!C259,Sheet2!$A$2:$A$3000,0))</f>
        <v>25</v>
      </c>
      <c r="M259" s="14">
        <f t="shared" ref="M259:M322" si="13">IF(F259=L259,1,0)</f>
        <v>1</v>
      </c>
      <c r="N259" s="14" t="str">
        <f>INDEX(Sheet2!$H$2:$H$3000,MATCH('Sept 2023 Price List'!C259,Sheet2!$A$2:$A$3000,0))</f>
        <v>30673372740075</v>
      </c>
      <c r="O259" s="14">
        <f t="shared" ref="O259:O322" si="14">IF(N259=G259,1,0)</f>
        <v>1</v>
      </c>
      <c r="P259" s="14" t="str">
        <f>INDEX(Sheet2!$C$2:$C$3000,MATCH('Sept 2023 Price List'!C259,Sheet2!$A$2:$A$3000,0))</f>
        <v>ACTIVE-EIP</v>
      </c>
    </row>
    <row r="260" spans="1:16" ht="18" customHeight="1">
      <c r="A260" s="5"/>
      <c r="B260" s="5" t="s">
        <v>59</v>
      </c>
      <c r="C260" s="5" t="s">
        <v>497</v>
      </c>
      <c r="D260" s="5" t="s">
        <v>498</v>
      </c>
      <c r="E260" s="6">
        <v>8.8302499999999995</v>
      </c>
      <c r="F260" s="5">
        <v>25</v>
      </c>
      <c r="G260" s="11" t="s">
        <v>1869</v>
      </c>
      <c r="H260" s="37">
        <f>INDEX(Sheet1!$H$3:$H$900,MATCH('Sept 2023 Price List'!C260,Sheet1!$C$3:$C$900,0))</f>
        <v>0</v>
      </c>
      <c r="I260" s="61">
        <v>8.8302499999999995</v>
      </c>
      <c r="J260" s="61">
        <f>INDEX(Sheet2!$E$2:$E$3000,MATCH('Sept 2023 Price List'!C260,Sheet2!$A$2:$A$3000,0))</f>
        <v>8.8302999999999994</v>
      </c>
      <c r="K260" s="14">
        <f t="shared" si="12"/>
        <v>1</v>
      </c>
      <c r="L260" s="14">
        <f>INDEX(Sheet2!$G$2:$G$3000,MATCH('Sept 2023 Price List'!C260,Sheet2!$A$2:$A$3000,0))</f>
        <v>25</v>
      </c>
      <c r="M260" s="14">
        <f t="shared" si="13"/>
        <v>1</v>
      </c>
      <c r="N260" s="14" t="str">
        <f>INDEX(Sheet2!$H$2:$H$3000,MATCH('Sept 2023 Price List'!C260,Sheet2!$A$2:$A$3000,0))</f>
        <v>30673372529496</v>
      </c>
      <c r="O260" s="14">
        <f t="shared" si="14"/>
        <v>1</v>
      </c>
      <c r="P260" s="14" t="str">
        <f>INDEX(Sheet2!$C$2:$C$3000,MATCH('Sept 2023 Price List'!C260,Sheet2!$A$2:$A$3000,0))</f>
        <v>ACTIVE-EIP</v>
      </c>
    </row>
    <row r="261" spans="1:16" ht="18" customHeight="1">
      <c r="A261" s="5"/>
      <c r="B261" s="5" t="s">
        <v>59</v>
      </c>
      <c r="C261" s="5" t="s">
        <v>499</v>
      </c>
      <c r="D261" s="5" t="s">
        <v>500</v>
      </c>
      <c r="E261" s="6">
        <v>23.35575</v>
      </c>
      <c r="F261" s="5">
        <v>10</v>
      </c>
      <c r="G261" s="11" t="s">
        <v>1870</v>
      </c>
      <c r="H261" s="37">
        <f>INDEX(Sheet1!$H$3:$H$900,MATCH('Sept 2023 Price List'!C261,Sheet1!$C$3:$C$900,0))</f>
        <v>0</v>
      </c>
      <c r="I261" s="61">
        <v>23.35575</v>
      </c>
      <c r="J261" s="61">
        <f>INDEX(Sheet2!$E$2:$E$3000,MATCH('Sept 2023 Price List'!C261,Sheet2!$A$2:$A$3000,0))</f>
        <v>23.355799999999999</v>
      </c>
      <c r="K261" s="14">
        <f t="shared" si="12"/>
        <v>1</v>
      </c>
      <c r="L261" s="14">
        <f>INDEX(Sheet2!$G$2:$G$3000,MATCH('Sept 2023 Price List'!C261,Sheet2!$A$2:$A$3000,0))</f>
        <v>10</v>
      </c>
      <c r="M261" s="14">
        <f t="shared" si="13"/>
        <v>1</v>
      </c>
      <c r="N261" s="14" t="str">
        <f>INDEX(Sheet2!$H$2:$H$3000,MATCH('Sept 2023 Price List'!C261,Sheet2!$A$2:$A$3000,0))</f>
        <v>30673372529922</v>
      </c>
      <c r="O261" s="14">
        <f t="shared" si="14"/>
        <v>1</v>
      </c>
      <c r="P261" s="14" t="str">
        <f>INDEX(Sheet2!$C$2:$C$3000,MATCH('Sept 2023 Price List'!C261,Sheet2!$A$2:$A$3000,0))</f>
        <v>ACTIVE-EIP</v>
      </c>
    </row>
    <row r="262" spans="1:16" ht="18" customHeight="1">
      <c r="A262" s="5"/>
      <c r="B262" s="5" t="s">
        <v>59</v>
      </c>
      <c r="C262" s="5" t="s">
        <v>501</v>
      </c>
      <c r="D262" s="5" t="s">
        <v>502</v>
      </c>
      <c r="E262" s="6">
        <v>43.054000000000002</v>
      </c>
      <c r="F262" s="5">
        <v>1</v>
      </c>
      <c r="G262" s="11" t="s">
        <v>1871</v>
      </c>
      <c r="H262" s="37">
        <f>INDEX(Sheet1!$H$3:$H$900,MATCH('Sept 2023 Price List'!C262,Sheet1!$C$3:$C$900,0))</f>
        <v>0</v>
      </c>
      <c r="I262" s="61">
        <v>43.054000000000002</v>
      </c>
      <c r="J262" s="61">
        <f>INDEX(Sheet2!$E$2:$E$3000,MATCH('Sept 2023 Price List'!C262,Sheet2!$A$2:$A$3000,0))</f>
        <v>43.054000000000002</v>
      </c>
      <c r="K262" s="14">
        <f t="shared" si="12"/>
        <v>1</v>
      </c>
      <c r="L262" s="14">
        <f>INDEX(Sheet2!$G$2:$G$3000,MATCH('Sept 2023 Price List'!C262,Sheet2!$A$2:$A$3000,0))</f>
        <v>1</v>
      </c>
      <c r="M262" s="14">
        <f t="shared" si="13"/>
        <v>1</v>
      </c>
      <c r="N262" s="14" t="str">
        <f>INDEX(Sheet2!$H$2:$H$3000,MATCH('Sept 2023 Price List'!C262,Sheet2!$A$2:$A$3000,0))</f>
        <v>673372529938</v>
      </c>
      <c r="O262" s="14">
        <f t="shared" si="14"/>
        <v>1</v>
      </c>
      <c r="P262" s="14" t="str">
        <f>INDEX(Sheet2!$C$2:$C$3000,MATCH('Sept 2023 Price List'!C262,Sheet2!$A$2:$A$3000,0))</f>
        <v>ACTIVE-EIP</v>
      </c>
    </row>
    <row r="263" spans="1:16" ht="18" customHeight="1">
      <c r="A263" s="5"/>
      <c r="B263" s="5" t="s">
        <v>59</v>
      </c>
      <c r="C263" s="5" t="s">
        <v>503</v>
      </c>
      <c r="D263" s="5" t="s">
        <v>504</v>
      </c>
      <c r="E263" s="6">
        <v>91.855500000000006</v>
      </c>
      <c r="F263" s="5">
        <v>1</v>
      </c>
      <c r="G263" s="11" t="s">
        <v>1872</v>
      </c>
      <c r="H263" s="37">
        <f>INDEX(Sheet1!$H$3:$H$900,MATCH('Sept 2023 Price List'!C263,Sheet1!$C$3:$C$900,0))</f>
        <v>0</v>
      </c>
      <c r="I263" s="61">
        <v>91.855500000000006</v>
      </c>
      <c r="J263" s="61">
        <f>INDEX(Sheet2!$E$2:$E$3000,MATCH('Sept 2023 Price List'!C263,Sheet2!$A$2:$A$3000,0))</f>
        <v>91.855500000000006</v>
      </c>
      <c r="K263" s="14">
        <f t="shared" si="12"/>
        <v>1</v>
      </c>
      <c r="L263" s="14">
        <f>INDEX(Sheet2!$G$2:$G$3000,MATCH('Sept 2023 Price List'!C263,Sheet2!$A$2:$A$3000,0))</f>
        <v>1</v>
      </c>
      <c r="M263" s="14">
        <f t="shared" si="13"/>
        <v>1</v>
      </c>
      <c r="N263" s="14" t="str">
        <f>INDEX(Sheet2!$H$2:$H$3000,MATCH('Sept 2023 Price List'!C263,Sheet2!$A$2:$A$3000,0))</f>
        <v>673372529945</v>
      </c>
      <c r="O263" s="14">
        <f t="shared" si="14"/>
        <v>1</v>
      </c>
      <c r="P263" s="14" t="str">
        <f>INDEX(Sheet2!$C$2:$C$3000,MATCH('Sept 2023 Price List'!C263,Sheet2!$A$2:$A$3000,0))</f>
        <v>ACTIVE-EIP</v>
      </c>
    </row>
    <row r="264" spans="1:16" ht="18" customHeight="1">
      <c r="A264" s="5"/>
      <c r="B264" s="5" t="s">
        <v>59</v>
      </c>
      <c r="C264" s="5" t="s">
        <v>505</v>
      </c>
      <c r="D264" s="5" t="s">
        <v>506</v>
      </c>
      <c r="E264" s="6">
        <v>178.69499999999999</v>
      </c>
      <c r="F264" s="5">
        <v>1</v>
      </c>
      <c r="G264" s="11" t="s">
        <v>1873</v>
      </c>
      <c r="H264" s="37">
        <f>INDEX(Sheet1!$H$3:$H$900,MATCH('Sept 2023 Price List'!C264,Sheet1!$C$3:$C$900,0))</f>
        <v>0</v>
      </c>
      <c r="I264" s="61">
        <v>178.69499999999999</v>
      </c>
      <c r="J264" s="61">
        <f>INDEX(Sheet2!$E$2:$E$3000,MATCH('Sept 2023 Price List'!C264,Sheet2!$A$2:$A$3000,0))</f>
        <v>178.69499999999999</v>
      </c>
      <c r="K264" s="14">
        <f t="shared" si="12"/>
        <v>1</v>
      </c>
      <c r="L264" s="14">
        <f>INDEX(Sheet2!$G$2:$G$3000,MATCH('Sept 2023 Price List'!C264,Sheet2!$A$2:$A$3000,0))</f>
        <v>1</v>
      </c>
      <c r="M264" s="14">
        <f t="shared" si="13"/>
        <v>1</v>
      </c>
      <c r="N264" s="14" t="str">
        <f>INDEX(Sheet2!$H$2:$H$3000,MATCH('Sept 2023 Price List'!C264,Sheet2!$A$2:$A$3000,0))</f>
        <v>673372529952</v>
      </c>
      <c r="O264" s="14">
        <f t="shared" si="14"/>
        <v>1</v>
      </c>
      <c r="P264" s="14" t="str">
        <f>INDEX(Sheet2!$C$2:$C$3000,MATCH('Sept 2023 Price List'!C264,Sheet2!$A$2:$A$3000,0))</f>
        <v>ACTIVE-EIP</v>
      </c>
    </row>
    <row r="265" spans="1:16" ht="18" customHeight="1">
      <c r="A265" s="5"/>
      <c r="B265" s="5" t="s">
        <v>59</v>
      </c>
      <c r="C265" s="5" t="s">
        <v>507</v>
      </c>
      <c r="D265" s="5" t="s">
        <v>508</v>
      </c>
      <c r="E265" s="6">
        <v>9.7185000000000006</v>
      </c>
      <c r="F265" s="5">
        <v>25</v>
      </c>
      <c r="G265" s="11" t="s">
        <v>1874</v>
      </c>
      <c r="H265" s="37">
        <f>INDEX(Sheet1!$H$3:$H$900,MATCH('Sept 2023 Price List'!C265,Sheet1!$C$3:$C$900,0))</f>
        <v>0</v>
      </c>
      <c r="I265" s="61">
        <v>9.7185000000000006</v>
      </c>
      <c r="J265" s="61">
        <f>INDEX(Sheet2!$E$2:$E$3000,MATCH('Sept 2023 Price List'!C265,Sheet2!$A$2:$A$3000,0))</f>
        <v>9.7185000000000006</v>
      </c>
      <c r="K265" s="14">
        <f t="shared" si="12"/>
        <v>1</v>
      </c>
      <c r="L265" s="14">
        <f>INDEX(Sheet2!$G$2:$G$3000,MATCH('Sept 2023 Price List'!C265,Sheet2!$A$2:$A$3000,0))</f>
        <v>25</v>
      </c>
      <c r="M265" s="14">
        <f t="shared" si="13"/>
        <v>1</v>
      </c>
      <c r="N265" s="14" t="str">
        <f>INDEX(Sheet2!$H$2:$H$3000,MATCH('Sept 2023 Price List'!C265,Sheet2!$A$2:$A$3000,0))</f>
        <v>30673372529892</v>
      </c>
      <c r="O265" s="14">
        <f t="shared" si="14"/>
        <v>1</v>
      </c>
      <c r="P265" s="14" t="str">
        <f>INDEX(Sheet2!$C$2:$C$3000,MATCH('Sept 2023 Price List'!C265,Sheet2!$A$2:$A$3000,0))</f>
        <v>ACTIVE-EIP</v>
      </c>
    </row>
    <row r="266" spans="1:16" ht="18" customHeight="1">
      <c r="A266" s="5"/>
      <c r="B266" s="5" t="s">
        <v>59</v>
      </c>
      <c r="C266" s="5" t="s">
        <v>509</v>
      </c>
      <c r="D266" s="5" t="s">
        <v>510</v>
      </c>
      <c r="E266" s="6">
        <v>34.484999999999999</v>
      </c>
      <c r="F266" s="5">
        <v>10</v>
      </c>
      <c r="G266" s="11" t="s">
        <v>1875</v>
      </c>
      <c r="H266" s="37">
        <f>INDEX(Sheet1!$H$3:$H$900,MATCH('Sept 2023 Price List'!C266,Sheet1!$C$3:$C$900,0))</f>
        <v>0</v>
      </c>
      <c r="I266" s="61">
        <v>34.484999999999999</v>
      </c>
      <c r="J266" s="61">
        <f>INDEX(Sheet2!$E$2:$E$3000,MATCH('Sept 2023 Price List'!C266,Sheet2!$A$2:$A$3000,0))</f>
        <v>34.484999999999999</v>
      </c>
      <c r="K266" s="14">
        <f t="shared" si="12"/>
        <v>1</v>
      </c>
      <c r="L266" s="14">
        <f>INDEX(Sheet2!$G$2:$G$3000,MATCH('Sept 2023 Price List'!C266,Sheet2!$A$2:$A$3000,0))</f>
        <v>10</v>
      </c>
      <c r="M266" s="14">
        <f t="shared" si="13"/>
        <v>1</v>
      </c>
      <c r="N266" s="14" t="str">
        <f>INDEX(Sheet2!$H$2:$H$3000,MATCH('Sept 2023 Price List'!C266,Sheet2!$A$2:$A$3000,0))</f>
        <v>30673372529915</v>
      </c>
      <c r="O266" s="14">
        <f t="shared" si="14"/>
        <v>1</v>
      </c>
      <c r="P266" s="14" t="str">
        <f>INDEX(Sheet2!$C$2:$C$3000,MATCH('Sept 2023 Price List'!C266,Sheet2!$A$2:$A$3000,0))</f>
        <v>ACTIVE-EIP</v>
      </c>
    </row>
    <row r="267" spans="1:16" ht="18" customHeight="1">
      <c r="A267" s="5"/>
      <c r="B267" s="5" t="s">
        <v>59</v>
      </c>
      <c r="C267" s="5" t="s">
        <v>511</v>
      </c>
      <c r="D267" s="5" t="s">
        <v>512</v>
      </c>
      <c r="E267" s="6">
        <v>10.868</v>
      </c>
      <c r="F267" s="5">
        <v>25</v>
      </c>
      <c r="G267" s="11" t="s">
        <v>1876</v>
      </c>
      <c r="H267" s="37">
        <f>INDEX(Sheet1!$H$3:$H$900,MATCH('Sept 2023 Price List'!C267,Sheet1!$C$3:$C$900,0))</f>
        <v>0</v>
      </c>
      <c r="I267" s="61">
        <v>10.868</v>
      </c>
      <c r="J267" s="61">
        <f>INDEX(Sheet2!$E$2:$E$3000,MATCH('Sept 2023 Price List'!C267,Sheet2!$A$2:$A$3000,0))</f>
        <v>10.868</v>
      </c>
      <c r="K267" s="14">
        <f t="shared" si="12"/>
        <v>1</v>
      </c>
      <c r="L267" s="14">
        <f>INDEX(Sheet2!$G$2:$G$3000,MATCH('Sept 2023 Price List'!C267,Sheet2!$A$2:$A$3000,0))</f>
        <v>25</v>
      </c>
      <c r="M267" s="14">
        <f t="shared" si="13"/>
        <v>1</v>
      </c>
      <c r="N267" s="14" t="str">
        <f>INDEX(Sheet2!$H$2:$H$3000,MATCH('Sept 2023 Price List'!C267,Sheet2!$A$2:$A$3000,0))</f>
        <v>30673372529908</v>
      </c>
      <c r="O267" s="14">
        <f t="shared" si="14"/>
        <v>1</v>
      </c>
      <c r="P267" s="14" t="str">
        <f>INDEX(Sheet2!$C$2:$C$3000,MATCH('Sept 2023 Price List'!C267,Sheet2!$A$2:$A$3000,0))</f>
        <v>ACTIVE-EIP</v>
      </c>
    </row>
    <row r="268" spans="1:16" ht="18" customHeight="1">
      <c r="A268" s="5"/>
      <c r="B268" s="5" t="s">
        <v>59</v>
      </c>
      <c r="C268" s="5" t="s">
        <v>513</v>
      </c>
      <c r="D268" s="5" t="s">
        <v>2428</v>
      </c>
      <c r="E268" s="6">
        <v>46.397999999999996</v>
      </c>
      <c r="F268" s="5">
        <v>10</v>
      </c>
      <c r="G268" s="11" t="s">
        <v>1877</v>
      </c>
      <c r="H268" s="37">
        <f>INDEX(Sheet1!$H$3:$H$900,MATCH('Sept 2023 Price List'!C268,Sheet1!$C$3:$C$900,0))</f>
        <v>0</v>
      </c>
      <c r="I268" s="61">
        <v>46.397999999999996</v>
      </c>
      <c r="J268" s="61">
        <f>INDEX(Sheet2!$E$2:$E$3000,MATCH('Sept 2023 Price List'!C268,Sheet2!$A$2:$A$3000,0))</f>
        <v>46.398000000000003</v>
      </c>
      <c r="K268" s="14">
        <f t="shared" si="12"/>
        <v>1</v>
      </c>
      <c r="L268" s="14">
        <f>INDEX(Sheet2!$G$2:$G$3000,MATCH('Sept 2023 Price List'!C268,Sheet2!$A$2:$A$3000,0))</f>
        <v>10</v>
      </c>
      <c r="M268" s="14">
        <f t="shared" si="13"/>
        <v>1</v>
      </c>
      <c r="N268" s="14" t="str">
        <f>INDEX(Sheet2!$H$2:$H$3000,MATCH('Sept 2023 Price List'!C268,Sheet2!$A$2:$A$3000,0))</f>
        <v>30673372145498</v>
      </c>
      <c r="O268" s="14">
        <f t="shared" si="14"/>
        <v>1</v>
      </c>
      <c r="P268" s="14" t="str">
        <f>INDEX(Sheet2!$C$2:$C$3000,MATCH('Sept 2023 Price List'!C268,Sheet2!$A$2:$A$3000,0))</f>
        <v>ACTIVE-EIP</v>
      </c>
    </row>
    <row r="269" spans="1:16" ht="18" customHeight="1">
      <c r="A269" s="5"/>
      <c r="B269" s="5" t="s">
        <v>59</v>
      </c>
      <c r="C269" s="5" t="s">
        <v>514</v>
      </c>
      <c r="D269" s="5" t="s">
        <v>515</v>
      </c>
      <c r="E269" s="6">
        <v>49.637499999999996</v>
      </c>
      <c r="F269" s="5">
        <v>10</v>
      </c>
      <c r="G269" s="11" t="s">
        <v>1878</v>
      </c>
      <c r="H269" s="37">
        <f>INDEX(Sheet1!$H$3:$H$900,MATCH('Sept 2023 Price List'!C269,Sheet1!$C$3:$C$900,0))</f>
        <v>0</v>
      </c>
      <c r="I269" s="61">
        <v>49.637499999999996</v>
      </c>
      <c r="J269" s="61">
        <f>INDEX(Sheet2!$E$2:$E$3000,MATCH('Sept 2023 Price List'!C269,Sheet2!$A$2:$A$3000,0))</f>
        <v>49.637500000000003</v>
      </c>
      <c r="K269" s="14">
        <f t="shared" si="12"/>
        <v>1</v>
      </c>
      <c r="L269" s="14">
        <f>INDEX(Sheet2!$G$2:$G$3000,MATCH('Sept 2023 Price List'!C269,Sheet2!$A$2:$A$3000,0))</f>
        <v>10</v>
      </c>
      <c r="M269" s="14">
        <f t="shared" si="13"/>
        <v>1</v>
      </c>
      <c r="N269" s="14" t="str">
        <f>INDEX(Sheet2!$H$2:$H$3000,MATCH('Sept 2023 Price List'!C269,Sheet2!$A$2:$A$3000,0))</f>
        <v>30673372145504</v>
      </c>
      <c r="O269" s="14">
        <f t="shared" si="14"/>
        <v>1</v>
      </c>
      <c r="P269" s="14" t="str">
        <f>INDEX(Sheet2!$C$2:$C$3000,MATCH('Sept 2023 Price List'!C269,Sheet2!$A$2:$A$3000,0))</f>
        <v>ACTIVE-EIP</v>
      </c>
    </row>
    <row r="270" spans="1:16" ht="18" customHeight="1">
      <c r="A270" s="5"/>
      <c r="B270" s="5" t="s">
        <v>59</v>
      </c>
      <c r="C270" s="5" t="s">
        <v>516</v>
      </c>
      <c r="D270" s="5" t="s">
        <v>2429</v>
      </c>
      <c r="E270" s="6">
        <v>88.302499999999995</v>
      </c>
      <c r="F270" s="5">
        <v>10</v>
      </c>
      <c r="G270" s="11" t="s">
        <v>1879</v>
      </c>
      <c r="H270" s="37">
        <f>INDEX(Sheet1!$H$3:$H$900,MATCH('Sept 2023 Price List'!C270,Sheet1!$C$3:$C$900,0))</f>
        <v>0</v>
      </c>
      <c r="I270" s="61">
        <v>88.302499999999995</v>
      </c>
      <c r="J270" s="61">
        <f>INDEX(Sheet2!$E$2:$E$3000,MATCH('Sept 2023 Price List'!C270,Sheet2!$A$2:$A$3000,0))</f>
        <v>88.302499999999995</v>
      </c>
      <c r="K270" s="14">
        <f t="shared" si="12"/>
        <v>1</v>
      </c>
      <c r="L270" s="14">
        <f>INDEX(Sheet2!$G$2:$G$3000,MATCH('Sept 2023 Price List'!C270,Sheet2!$A$2:$A$3000,0))</f>
        <v>10</v>
      </c>
      <c r="M270" s="14">
        <f t="shared" si="13"/>
        <v>1</v>
      </c>
      <c r="N270" s="14" t="str">
        <f>INDEX(Sheet2!$H$2:$H$3000,MATCH('Sept 2023 Price List'!C270,Sheet2!$A$2:$A$3000,0))</f>
        <v>30673372145481</v>
      </c>
      <c r="O270" s="14">
        <f t="shared" si="14"/>
        <v>1</v>
      </c>
      <c r="P270" s="14" t="str">
        <f>INDEX(Sheet2!$C$2:$C$3000,MATCH('Sept 2023 Price List'!C270,Sheet2!$A$2:$A$3000,0))</f>
        <v>ACTIVE-EIP</v>
      </c>
    </row>
    <row r="271" spans="1:16" ht="18" customHeight="1">
      <c r="A271" s="5"/>
      <c r="B271" s="5" t="s">
        <v>59</v>
      </c>
      <c r="C271" s="5" t="s">
        <v>517</v>
      </c>
      <c r="D271" s="5" t="s">
        <v>518</v>
      </c>
      <c r="E271" s="6">
        <v>92.273499999999984</v>
      </c>
      <c r="F271" s="5">
        <v>10</v>
      </c>
      <c r="G271" s="11" t="s">
        <v>1880</v>
      </c>
      <c r="H271" s="37">
        <f>INDEX(Sheet1!$H$3:$H$900,MATCH('Sept 2023 Price List'!C271,Sheet1!$C$3:$C$900,0))</f>
        <v>0</v>
      </c>
      <c r="I271" s="61">
        <v>92.273499999999984</v>
      </c>
      <c r="J271" s="61">
        <f>INDEX(Sheet2!$E$2:$E$3000,MATCH('Sept 2023 Price List'!C271,Sheet2!$A$2:$A$3000,0))</f>
        <v>92.273499999999999</v>
      </c>
      <c r="K271" s="14">
        <f t="shared" si="12"/>
        <v>1</v>
      </c>
      <c r="L271" s="14">
        <f>INDEX(Sheet2!$G$2:$G$3000,MATCH('Sept 2023 Price List'!C271,Sheet2!$A$2:$A$3000,0))</f>
        <v>10</v>
      </c>
      <c r="M271" s="14">
        <f t="shared" si="13"/>
        <v>1</v>
      </c>
      <c r="N271" s="14" t="str">
        <f>INDEX(Sheet2!$H$2:$H$3000,MATCH('Sept 2023 Price List'!C271,Sheet2!$A$2:$A$3000,0))</f>
        <v>30673372145559</v>
      </c>
      <c r="O271" s="14">
        <f t="shared" si="14"/>
        <v>1</v>
      </c>
      <c r="P271" s="14" t="str">
        <f>INDEX(Sheet2!$C$2:$C$3000,MATCH('Sept 2023 Price List'!C271,Sheet2!$A$2:$A$3000,0))</f>
        <v>ACTIVE-EIP</v>
      </c>
    </row>
    <row r="272" spans="1:16" ht="18" customHeight="1">
      <c r="A272" s="5"/>
      <c r="B272" s="5" t="s">
        <v>59</v>
      </c>
      <c r="C272" s="5" t="s">
        <v>519</v>
      </c>
      <c r="D272" s="5" t="s">
        <v>520</v>
      </c>
      <c r="E272" s="6">
        <v>86.300000000000011</v>
      </c>
      <c r="F272" s="5">
        <v>10</v>
      </c>
      <c r="G272" s="11" t="s">
        <v>1881</v>
      </c>
      <c r="H272" s="37">
        <f>INDEX(Sheet1!$H$3:$H$900,MATCH('Sept 2023 Price List'!C272,Sheet1!$C$3:$C$900,0))</f>
        <v>0</v>
      </c>
      <c r="I272" s="61">
        <v>86.300000000000011</v>
      </c>
      <c r="J272" s="61">
        <f>INDEX(Sheet2!$E$2:$E$3000,MATCH('Sept 2023 Price List'!C272,Sheet2!$A$2:$A$3000,0))</f>
        <v>86.3</v>
      </c>
      <c r="K272" s="14">
        <f t="shared" si="12"/>
        <v>1</v>
      </c>
      <c r="L272" s="14">
        <f>INDEX(Sheet2!$G$2:$G$3000,MATCH('Sept 2023 Price List'!C272,Sheet2!$A$2:$A$3000,0))</f>
        <v>10</v>
      </c>
      <c r="M272" s="14">
        <f t="shared" si="13"/>
        <v>1</v>
      </c>
      <c r="N272" s="14" t="str">
        <f>INDEX(Sheet2!$H$2:$H$3000,MATCH('Sept 2023 Price List'!C272,Sheet2!$A$2:$A$3000,0))</f>
        <v>30673372124899</v>
      </c>
      <c r="O272" s="14">
        <f t="shared" si="14"/>
        <v>1</v>
      </c>
      <c r="P272" s="14" t="str">
        <f>INDEX(Sheet2!$C$2:$C$3000,MATCH('Sept 2023 Price List'!C272,Sheet2!$A$2:$A$3000,0))</f>
        <v>ACTIVE-EIP</v>
      </c>
    </row>
    <row r="273" spans="1:16" ht="18" customHeight="1">
      <c r="A273" s="5"/>
      <c r="B273" s="5" t="s">
        <v>59</v>
      </c>
      <c r="C273" s="5" t="s">
        <v>521</v>
      </c>
      <c r="D273" s="5" t="s">
        <v>522</v>
      </c>
      <c r="E273" s="6">
        <v>38.700000000000003</v>
      </c>
      <c r="F273" s="5">
        <v>25</v>
      </c>
      <c r="G273" s="11" t="s">
        <v>1882</v>
      </c>
      <c r="H273" s="37">
        <f>INDEX(Sheet1!$H$3:$H$900,MATCH('Sept 2023 Price List'!C273,Sheet1!$C$3:$C$900,0))</f>
        <v>0</v>
      </c>
      <c r="I273" s="61">
        <v>38.700000000000003</v>
      </c>
      <c r="J273" s="61">
        <f>INDEX(Sheet2!$E$2:$E$3000,MATCH('Sept 2023 Price List'!C273,Sheet2!$A$2:$A$3000,0))</f>
        <v>38.700000000000003</v>
      </c>
      <c r="K273" s="14">
        <f t="shared" si="12"/>
        <v>1</v>
      </c>
      <c r="L273" s="14">
        <f>INDEX(Sheet2!$G$2:$G$3000,MATCH('Sept 2023 Price List'!C273,Sheet2!$A$2:$A$3000,0))</f>
        <v>25</v>
      </c>
      <c r="M273" s="14">
        <f t="shared" si="13"/>
        <v>1</v>
      </c>
      <c r="N273" s="14" t="str">
        <f>INDEX(Sheet2!$H$2:$H$3000,MATCH('Sept 2023 Price List'!C273,Sheet2!$A$2:$A$3000,0))</f>
        <v>30673372124905</v>
      </c>
      <c r="O273" s="14">
        <f t="shared" si="14"/>
        <v>1</v>
      </c>
      <c r="P273" s="14" t="str">
        <f>INDEX(Sheet2!$C$2:$C$3000,MATCH('Sept 2023 Price List'!C273,Sheet2!$A$2:$A$3000,0))</f>
        <v>ACTIVE-EIP</v>
      </c>
    </row>
    <row r="274" spans="1:16" ht="18" customHeight="1">
      <c r="A274" s="5"/>
      <c r="B274" s="5" t="s">
        <v>59</v>
      </c>
      <c r="C274" s="5" t="s">
        <v>523</v>
      </c>
      <c r="D274" s="5" t="s">
        <v>524</v>
      </c>
      <c r="E274" s="6">
        <v>57.800000000000004</v>
      </c>
      <c r="F274" s="5">
        <v>25</v>
      </c>
      <c r="G274" s="11" t="s">
        <v>1883</v>
      </c>
      <c r="H274" s="37">
        <f>INDEX(Sheet1!$H$3:$H$900,MATCH('Sept 2023 Price List'!C274,Sheet1!$C$3:$C$900,0))</f>
        <v>0</v>
      </c>
      <c r="I274" s="61">
        <v>57.800000000000004</v>
      </c>
      <c r="J274" s="61">
        <f>INDEX(Sheet2!$E$2:$E$3000,MATCH('Sept 2023 Price List'!C274,Sheet2!$A$2:$A$3000,0))</f>
        <v>57.8</v>
      </c>
      <c r="K274" s="14">
        <f t="shared" si="12"/>
        <v>1</v>
      </c>
      <c r="L274" s="14">
        <f>INDEX(Sheet2!$G$2:$G$3000,MATCH('Sept 2023 Price List'!C274,Sheet2!$A$2:$A$3000,0))</f>
        <v>25</v>
      </c>
      <c r="M274" s="14">
        <f t="shared" si="13"/>
        <v>1</v>
      </c>
      <c r="N274" s="14" t="str">
        <f>INDEX(Sheet2!$H$2:$H$3000,MATCH('Sept 2023 Price List'!C274,Sheet2!$A$2:$A$3000,0))</f>
        <v>30673372124912</v>
      </c>
      <c r="O274" s="14">
        <f t="shared" si="14"/>
        <v>1</v>
      </c>
      <c r="P274" s="14" t="str">
        <f>INDEX(Sheet2!$C$2:$C$3000,MATCH('Sept 2023 Price List'!C274,Sheet2!$A$2:$A$3000,0))</f>
        <v>ACTIVE-EIP</v>
      </c>
    </row>
    <row r="275" spans="1:16" ht="18" customHeight="1">
      <c r="A275" s="5"/>
      <c r="B275" s="5" t="s">
        <v>59</v>
      </c>
      <c r="C275" s="5" t="s">
        <v>525</v>
      </c>
      <c r="D275" s="5" t="s">
        <v>526</v>
      </c>
      <c r="E275" s="6">
        <v>48</v>
      </c>
      <c r="F275" s="5">
        <v>1</v>
      </c>
      <c r="G275" s="11" t="s">
        <v>1884</v>
      </c>
      <c r="H275" s="37">
        <f>INDEX(Sheet1!$H$3:$H$900,MATCH('Sept 2023 Price List'!C275,Sheet1!$C$3:$C$900,0))</f>
        <v>0</v>
      </c>
      <c r="I275" s="61">
        <v>48</v>
      </c>
      <c r="J275" s="61">
        <f>INDEX(Sheet2!$E$2:$E$3000,MATCH('Sept 2023 Price List'!C275,Sheet2!$A$2:$A$3000,0))</f>
        <v>48</v>
      </c>
      <c r="K275" s="14">
        <f t="shared" si="12"/>
        <v>1</v>
      </c>
      <c r="L275" s="14">
        <f>INDEX(Sheet2!$G$2:$G$3000,MATCH('Sept 2023 Price List'!C275,Sheet2!$A$2:$A$3000,0))</f>
        <v>1</v>
      </c>
      <c r="M275" s="14">
        <f t="shared" si="13"/>
        <v>1</v>
      </c>
      <c r="N275" s="14" t="str">
        <f>INDEX(Sheet2!$H$2:$H$3000,MATCH('Sept 2023 Price List'!C275,Sheet2!$A$2:$A$3000,0))</f>
        <v>673372536714</v>
      </c>
      <c r="O275" s="14">
        <f t="shared" si="14"/>
        <v>1</v>
      </c>
      <c r="P275" s="14" t="str">
        <f>INDEX(Sheet2!$C$2:$C$3000,MATCH('Sept 2023 Price List'!C275,Sheet2!$A$2:$A$3000,0))</f>
        <v>ACTIVE-EIP</v>
      </c>
    </row>
    <row r="276" spans="1:16" ht="18" customHeight="1">
      <c r="A276" s="5"/>
      <c r="B276" s="5" t="s">
        <v>59</v>
      </c>
      <c r="C276" s="5" t="s">
        <v>527</v>
      </c>
      <c r="D276" s="5" t="s">
        <v>528</v>
      </c>
      <c r="E276" s="6">
        <v>48</v>
      </c>
      <c r="F276" s="5">
        <v>1</v>
      </c>
      <c r="G276" s="11" t="s">
        <v>1885</v>
      </c>
      <c r="H276" s="37">
        <f>INDEX(Sheet1!$H$3:$H$900,MATCH('Sept 2023 Price List'!C276,Sheet1!$C$3:$C$900,0))</f>
        <v>0</v>
      </c>
      <c r="I276" s="61">
        <v>48</v>
      </c>
      <c r="J276" s="61">
        <f>INDEX(Sheet2!$E$2:$E$3000,MATCH('Sept 2023 Price List'!C276,Sheet2!$A$2:$A$3000,0))</f>
        <v>48</v>
      </c>
      <c r="K276" s="14">
        <f t="shared" si="12"/>
        <v>1</v>
      </c>
      <c r="L276" s="14">
        <f>INDEX(Sheet2!$G$2:$G$3000,MATCH('Sept 2023 Price List'!C276,Sheet2!$A$2:$A$3000,0))</f>
        <v>1</v>
      </c>
      <c r="M276" s="14">
        <f t="shared" si="13"/>
        <v>1</v>
      </c>
      <c r="N276" s="14" t="str">
        <f>INDEX(Sheet2!$H$2:$H$3000,MATCH('Sept 2023 Price List'!C276,Sheet2!$A$2:$A$3000,0))</f>
        <v>673372536738</v>
      </c>
      <c r="O276" s="14">
        <f t="shared" si="14"/>
        <v>1</v>
      </c>
      <c r="P276" s="14" t="str">
        <f>INDEX(Sheet2!$C$2:$C$3000,MATCH('Sept 2023 Price List'!C276,Sheet2!$A$2:$A$3000,0))</f>
        <v>ACTIVE-EIP</v>
      </c>
    </row>
    <row r="277" spans="1:16" ht="18" customHeight="1">
      <c r="A277" s="5"/>
      <c r="B277" s="5" t="s">
        <v>59</v>
      </c>
      <c r="C277" s="5" t="s">
        <v>529</v>
      </c>
      <c r="D277" s="5" t="s">
        <v>530</v>
      </c>
      <c r="E277" s="6">
        <v>66.8</v>
      </c>
      <c r="F277" s="5">
        <v>1</v>
      </c>
      <c r="G277" s="11" t="s">
        <v>1886</v>
      </c>
      <c r="H277" s="37">
        <f>INDEX(Sheet1!$H$3:$H$900,MATCH('Sept 2023 Price List'!C277,Sheet1!$C$3:$C$900,0))</f>
        <v>0</v>
      </c>
      <c r="I277" s="61">
        <v>66.8</v>
      </c>
      <c r="J277" s="61">
        <f>INDEX(Sheet2!$E$2:$E$3000,MATCH('Sept 2023 Price List'!C277,Sheet2!$A$2:$A$3000,0))</f>
        <v>66.8</v>
      </c>
      <c r="K277" s="14">
        <f t="shared" si="12"/>
        <v>1</v>
      </c>
      <c r="L277" s="14">
        <f>INDEX(Sheet2!$G$2:$G$3000,MATCH('Sept 2023 Price List'!C277,Sheet2!$A$2:$A$3000,0))</f>
        <v>1</v>
      </c>
      <c r="M277" s="14">
        <f t="shared" si="13"/>
        <v>1</v>
      </c>
      <c r="N277" s="14" t="str">
        <f>INDEX(Sheet2!$H$2:$H$3000,MATCH('Sept 2023 Price List'!C277,Sheet2!$A$2:$A$3000,0))</f>
        <v>673372536721</v>
      </c>
      <c r="O277" s="14">
        <f t="shared" si="14"/>
        <v>1</v>
      </c>
      <c r="P277" s="14" t="str">
        <f>INDEX(Sheet2!$C$2:$C$3000,MATCH('Sept 2023 Price List'!C277,Sheet2!$A$2:$A$3000,0))</f>
        <v>ACTIVE-EIP</v>
      </c>
    </row>
    <row r="278" spans="1:16" ht="18" customHeight="1">
      <c r="A278" s="5"/>
      <c r="B278" s="5" t="s">
        <v>59</v>
      </c>
      <c r="C278" s="5" t="s">
        <v>531</v>
      </c>
      <c r="D278" s="5" t="s">
        <v>532</v>
      </c>
      <c r="E278" s="6">
        <v>66.8</v>
      </c>
      <c r="F278" s="5">
        <v>1</v>
      </c>
      <c r="G278" s="11" t="s">
        <v>1887</v>
      </c>
      <c r="H278" s="37">
        <f>INDEX(Sheet1!$H$3:$H$900,MATCH('Sept 2023 Price List'!C278,Sheet1!$C$3:$C$900,0))</f>
        <v>0</v>
      </c>
      <c r="I278" s="61">
        <v>66.8</v>
      </c>
      <c r="J278" s="61">
        <f>INDEX(Sheet2!$E$2:$E$3000,MATCH('Sept 2023 Price List'!C278,Sheet2!$A$2:$A$3000,0))</f>
        <v>66.8</v>
      </c>
      <c r="K278" s="14">
        <f t="shared" si="12"/>
        <v>1</v>
      </c>
      <c r="L278" s="14">
        <f>INDEX(Sheet2!$G$2:$G$3000,MATCH('Sept 2023 Price List'!C278,Sheet2!$A$2:$A$3000,0))</f>
        <v>1</v>
      </c>
      <c r="M278" s="14">
        <f t="shared" si="13"/>
        <v>1</v>
      </c>
      <c r="N278" s="14" t="str">
        <f>INDEX(Sheet2!$H$2:$H$3000,MATCH('Sept 2023 Price List'!C278,Sheet2!$A$2:$A$3000,0))</f>
        <v>673372536745</v>
      </c>
      <c r="O278" s="14">
        <f t="shared" si="14"/>
        <v>1</v>
      </c>
      <c r="P278" s="14" t="str">
        <f>INDEX(Sheet2!$C$2:$C$3000,MATCH('Sept 2023 Price List'!C278,Sheet2!$A$2:$A$3000,0))</f>
        <v>ACTIVE-EIP</v>
      </c>
    </row>
    <row r="279" spans="1:16" ht="18" customHeight="1">
      <c r="A279" s="5" t="s">
        <v>2673</v>
      </c>
      <c r="B279" s="5" t="s">
        <v>59</v>
      </c>
      <c r="C279" s="5" t="s">
        <v>2670</v>
      </c>
      <c r="D279" s="5" t="s">
        <v>2678</v>
      </c>
      <c r="E279" s="6">
        <v>20.5</v>
      </c>
      <c r="F279" s="5">
        <v>10</v>
      </c>
      <c r="G279" s="67" t="s">
        <v>2707</v>
      </c>
      <c r="H279" s="37">
        <f>INDEX(Sheet1!$H$3:$H$900,MATCH('Sept 2023 Price List'!C279,Sheet1!$C$3:$C$900,0))</f>
        <v>0</v>
      </c>
      <c r="I279" s="61">
        <v>20.5</v>
      </c>
      <c r="J279" s="61">
        <f>INDEX(Sheet2!$E$2:$E$3000,MATCH('Sept 2023 Price List'!C279,Sheet2!$A$2:$A$3000,0))</f>
        <v>20.5</v>
      </c>
      <c r="K279" s="14">
        <f t="shared" si="12"/>
        <v>1</v>
      </c>
      <c r="L279" s="14">
        <f>INDEX(Sheet2!$G$2:$G$3000,MATCH('Sept 2023 Price List'!C279,Sheet2!$A$2:$A$3000,0))</f>
        <v>10</v>
      </c>
      <c r="M279" s="14">
        <f t="shared" si="13"/>
        <v>1</v>
      </c>
      <c r="N279" s="14" t="str">
        <f>INDEX(Sheet2!$H$2:$H$3000,MATCH('Sept 2023 Price List'!C279,Sheet2!$A$2:$A$3000,0))</f>
        <v>30673372771475</v>
      </c>
      <c r="O279" s="14">
        <f t="shared" si="14"/>
        <v>1</v>
      </c>
      <c r="P279" s="14" t="str">
        <f>INDEX(Sheet2!$C$2:$C$3000,MATCH('Sept 2023 Price List'!C279,Sheet2!$A$2:$A$3000,0))</f>
        <v>ACTIVE-EIP</v>
      </c>
    </row>
    <row r="280" spans="1:16" ht="18" customHeight="1">
      <c r="A280" s="5" t="s">
        <v>2673</v>
      </c>
      <c r="B280" s="5" t="s">
        <v>59</v>
      </c>
      <c r="C280" s="5" t="s">
        <v>2671</v>
      </c>
      <c r="D280" s="5" t="s">
        <v>2679</v>
      </c>
      <c r="E280" s="6">
        <v>20.5</v>
      </c>
      <c r="F280" s="5">
        <v>10</v>
      </c>
      <c r="G280" s="67" t="s">
        <v>2708</v>
      </c>
      <c r="H280" s="37">
        <f>INDEX(Sheet1!$H$3:$H$900,MATCH('Sept 2023 Price List'!C280,Sheet1!$C$3:$C$900,0))</f>
        <v>0</v>
      </c>
      <c r="I280" s="61">
        <v>20.5</v>
      </c>
      <c r="J280" s="61">
        <f>INDEX(Sheet2!$E$2:$E$3000,MATCH('Sept 2023 Price List'!C280,Sheet2!$A$2:$A$3000,0))</f>
        <v>20.5</v>
      </c>
      <c r="K280" s="14">
        <f t="shared" si="12"/>
        <v>1</v>
      </c>
      <c r="L280" s="14">
        <f>INDEX(Sheet2!$G$2:$G$3000,MATCH('Sept 2023 Price List'!C280,Sheet2!$A$2:$A$3000,0))</f>
        <v>10</v>
      </c>
      <c r="M280" s="14">
        <f t="shared" si="13"/>
        <v>1</v>
      </c>
      <c r="N280" s="14" t="str">
        <f>INDEX(Sheet2!$H$2:$H$3000,MATCH('Sept 2023 Price List'!C280,Sheet2!$A$2:$A$3000,0))</f>
        <v>30673372771482</v>
      </c>
      <c r="O280" s="14">
        <f t="shared" si="14"/>
        <v>1</v>
      </c>
      <c r="P280" s="14" t="str">
        <f>INDEX(Sheet2!$C$2:$C$3000,MATCH('Sept 2023 Price List'!C280,Sheet2!$A$2:$A$3000,0))</f>
        <v>ACTIVE-EIP</v>
      </c>
    </row>
    <row r="281" spans="1:16" ht="18" customHeight="1">
      <c r="A281" s="5" t="s">
        <v>2673</v>
      </c>
      <c r="B281" s="5" t="s">
        <v>59</v>
      </c>
      <c r="C281" s="5" t="s">
        <v>2672</v>
      </c>
      <c r="D281" s="5" t="s">
        <v>2680</v>
      </c>
      <c r="E281" s="6">
        <v>0.36</v>
      </c>
      <c r="F281" s="11">
        <v>5</v>
      </c>
      <c r="G281" s="68" t="s">
        <v>2709</v>
      </c>
      <c r="H281" s="37">
        <f>INDEX(Sheet1!$H$3:$H$900,MATCH('Sept 2023 Price List'!C281,Sheet1!$C$3:$C$900,0))</f>
        <v>0</v>
      </c>
      <c r="I281" s="61">
        <v>0.36</v>
      </c>
      <c r="J281" s="61">
        <f>INDEX(Sheet2!$E$2:$E$3000,MATCH('Sept 2023 Price List'!C281,Sheet2!$A$2:$A$3000,0))</f>
        <v>0.36</v>
      </c>
      <c r="K281" s="14">
        <f t="shared" si="12"/>
        <v>1</v>
      </c>
      <c r="L281" s="14">
        <f>INDEX(Sheet2!$G$2:$G$3000,MATCH('Sept 2023 Price List'!C281,Sheet2!$A$2:$A$3000,0))</f>
        <v>5</v>
      </c>
      <c r="M281" s="14">
        <f t="shared" si="13"/>
        <v>1</v>
      </c>
      <c r="N281" s="14" t="str">
        <f>INDEX(Sheet2!$H$2:$H$3000,MATCH('Sept 2023 Price List'!C281,Sheet2!$A$2:$A$3000,0))</f>
        <v>30673372771512</v>
      </c>
      <c r="O281" s="14">
        <f t="shared" si="14"/>
        <v>1</v>
      </c>
      <c r="P281" s="14" t="str">
        <f>INDEX(Sheet2!$C$2:$C$3000,MATCH('Sept 2023 Price List'!C281,Sheet2!$A$2:$A$3000,0))</f>
        <v>ACTIVE-EIP</v>
      </c>
    </row>
    <row r="282" spans="1:16" ht="18" customHeight="1">
      <c r="A282" s="5" t="s">
        <v>2673</v>
      </c>
      <c r="B282" s="5" t="s">
        <v>59</v>
      </c>
      <c r="C282" s="5" t="s">
        <v>2674</v>
      </c>
      <c r="D282" s="32" t="s">
        <v>2676</v>
      </c>
      <c r="E282" s="6">
        <v>13.95</v>
      </c>
      <c r="F282" s="5">
        <v>10</v>
      </c>
      <c r="G282" s="68" t="s">
        <v>2710</v>
      </c>
      <c r="H282" s="37">
        <f>INDEX(Sheet1!$H$3:$H$900,MATCH('Sept 2023 Price List'!C282,Sheet1!$C$3:$C$900,0))</f>
        <v>0</v>
      </c>
      <c r="I282" s="61">
        <v>13.95</v>
      </c>
      <c r="J282" s="61" t="str">
        <f>INDEX(Sheet2!$E$2:$E$3000,MATCH('Sept 2023 Price List'!C282,Sheet2!$A$2:$A$3000,0))</f>
        <v/>
      </c>
      <c r="K282" s="14">
        <f t="shared" si="12"/>
        <v>1</v>
      </c>
      <c r="L282" s="14">
        <f>INDEX(Sheet2!$G$2:$G$3000,MATCH('Sept 2023 Price List'!C282,Sheet2!$A$2:$A$3000,0))</f>
        <v>10</v>
      </c>
      <c r="M282" s="14">
        <f t="shared" si="13"/>
        <v>1</v>
      </c>
      <c r="N282" s="14" t="str">
        <f>INDEX(Sheet2!$H$2:$H$3000,MATCH('Sept 2023 Price List'!C282,Sheet2!$A$2:$A$3000,0))</f>
        <v>30673372771499</v>
      </c>
      <c r="O282" s="14">
        <f t="shared" si="14"/>
        <v>1</v>
      </c>
      <c r="P282" s="14" t="str">
        <f>INDEX(Sheet2!$C$2:$C$3000,MATCH('Sept 2023 Price List'!C282,Sheet2!$A$2:$A$3000,0))</f>
        <v>ACTIVE-EIP</v>
      </c>
    </row>
    <row r="283" spans="1:16" ht="18" customHeight="1">
      <c r="A283" s="5" t="s">
        <v>2673</v>
      </c>
      <c r="B283" s="5" t="s">
        <v>59</v>
      </c>
      <c r="C283" s="5" t="s">
        <v>2675</v>
      </c>
      <c r="D283" s="32" t="s">
        <v>2677</v>
      </c>
      <c r="E283" s="6">
        <v>14.35</v>
      </c>
      <c r="F283" s="5">
        <v>10</v>
      </c>
      <c r="G283" s="68" t="s">
        <v>2711</v>
      </c>
      <c r="H283" s="37">
        <f>INDEX(Sheet1!$H$3:$H$900,MATCH('Sept 2023 Price List'!C283,Sheet1!$C$3:$C$900,0))</f>
        <v>0</v>
      </c>
      <c r="I283" s="61">
        <v>14.35</v>
      </c>
      <c r="J283" s="61">
        <f>INDEX(Sheet2!$E$2:$E$3000,MATCH('Sept 2023 Price List'!C283,Sheet2!$A$2:$A$3000,0))</f>
        <v>14.35</v>
      </c>
      <c r="K283" s="14">
        <f t="shared" si="12"/>
        <v>1</v>
      </c>
      <c r="L283" s="14">
        <f>INDEX(Sheet2!$G$2:$G$3000,MATCH('Sept 2023 Price List'!C283,Sheet2!$A$2:$A$3000,0))</f>
        <v>10</v>
      </c>
      <c r="M283" s="14">
        <f t="shared" si="13"/>
        <v>1</v>
      </c>
      <c r="N283" s="14" t="str">
        <f>INDEX(Sheet2!$H$2:$H$3000,MATCH('Sept 2023 Price List'!C283,Sheet2!$A$2:$A$3000,0))</f>
        <v>30673372771505</v>
      </c>
      <c r="O283" s="14">
        <f t="shared" si="14"/>
        <v>1</v>
      </c>
      <c r="P283" s="14" t="str">
        <f>INDEX(Sheet2!$C$2:$C$3000,MATCH('Sept 2023 Price List'!C283,Sheet2!$A$2:$A$3000,0))</f>
        <v>ACTIVE-EIP</v>
      </c>
    </row>
    <row r="284" spans="1:16" ht="18" customHeight="1">
      <c r="A284" s="5"/>
      <c r="B284" s="5" t="s">
        <v>533</v>
      </c>
      <c r="C284" s="5" t="s">
        <v>534</v>
      </c>
      <c r="D284" s="5" t="s">
        <v>535</v>
      </c>
      <c r="E284" s="6">
        <v>49.47</v>
      </c>
      <c r="F284" s="5">
        <v>1</v>
      </c>
      <c r="G284" s="30" t="s">
        <v>1888</v>
      </c>
      <c r="H284" s="37">
        <f>INDEX(Sheet1!$H$3:$H$900,MATCH('Sept 2023 Price List'!C284,Sheet1!$C$3:$C$900,0))</f>
        <v>0</v>
      </c>
      <c r="I284" s="61">
        <v>49.47</v>
      </c>
      <c r="J284" s="61">
        <f>INDEX(Sheet2!$E$2:$E$3000,MATCH('Sept 2023 Price List'!C284,Sheet2!$A$2:$A$3000,0))</f>
        <v>49.47</v>
      </c>
      <c r="K284" s="14">
        <f t="shared" si="12"/>
        <v>1</v>
      </c>
      <c r="L284" s="14">
        <f>INDEX(Sheet2!$G$2:$G$3000,MATCH('Sept 2023 Price List'!C284,Sheet2!$A$2:$A$3000,0))</f>
        <v>1</v>
      </c>
      <c r="M284" s="14">
        <f t="shared" si="13"/>
        <v>1</v>
      </c>
      <c r="N284" s="14" t="str">
        <f>INDEX(Sheet2!$H$2:$H$3000,MATCH('Sept 2023 Price List'!C284,Sheet2!$A$2:$A$3000,0))</f>
        <v>673372223720</v>
      </c>
      <c r="O284" s="14">
        <f t="shared" si="14"/>
        <v>1</v>
      </c>
      <c r="P284" s="14" t="str">
        <f>INDEX(Sheet2!$C$2:$C$3000,MATCH('Sept 2023 Price List'!C284,Sheet2!$A$2:$A$3000,0))</f>
        <v>ACTIVE-EIP</v>
      </c>
    </row>
    <row r="285" spans="1:16" ht="18" customHeight="1">
      <c r="A285" s="5"/>
      <c r="B285" s="5" t="s">
        <v>533</v>
      </c>
      <c r="C285" s="5" t="s">
        <v>536</v>
      </c>
      <c r="D285" s="5" t="s">
        <v>537</v>
      </c>
      <c r="E285" s="6">
        <v>2.23</v>
      </c>
      <c r="F285" s="5">
        <v>25</v>
      </c>
      <c r="G285" s="11" t="s">
        <v>1889</v>
      </c>
      <c r="H285" s="37">
        <f>INDEX(Sheet1!$H$3:$H$900,MATCH('Sept 2023 Price List'!C285,Sheet1!$C$3:$C$900,0))</f>
        <v>0</v>
      </c>
      <c r="I285" s="61">
        <v>2.23</v>
      </c>
      <c r="J285" s="61">
        <f>INDEX(Sheet2!$E$2:$E$3000,MATCH('Sept 2023 Price List'!C285,Sheet2!$A$2:$A$3000,0))</f>
        <v>2.23</v>
      </c>
      <c r="K285" s="14">
        <f t="shared" si="12"/>
        <v>1</v>
      </c>
      <c r="L285" s="14">
        <f>INDEX(Sheet2!$G$2:$G$3000,MATCH('Sept 2023 Price List'!C285,Sheet2!$A$2:$A$3000,0))</f>
        <v>25</v>
      </c>
      <c r="M285" s="14">
        <f t="shared" si="13"/>
        <v>1</v>
      </c>
      <c r="N285" s="14" t="str">
        <f>INDEX(Sheet2!$H$2:$H$3000,MATCH('Sept 2023 Price List'!C285,Sheet2!$A$2:$A$3000,0))</f>
        <v>30673372119963</v>
      </c>
      <c r="O285" s="14">
        <f t="shared" si="14"/>
        <v>1</v>
      </c>
      <c r="P285" s="14" t="str">
        <f>INDEX(Sheet2!$C$2:$C$3000,MATCH('Sept 2023 Price List'!C285,Sheet2!$A$2:$A$3000,0))</f>
        <v>ACTIVE-EIP</v>
      </c>
    </row>
    <row r="286" spans="1:16" ht="18" customHeight="1">
      <c r="A286" s="5"/>
      <c r="B286" s="5" t="s">
        <v>533</v>
      </c>
      <c r="C286" s="5" t="s">
        <v>538</v>
      </c>
      <c r="D286" s="5" t="s">
        <v>539</v>
      </c>
      <c r="E286" s="6">
        <v>3.45</v>
      </c>
      <c r="F286" s="5">
        <v>25</v>
      </c>
      <c r="G286" s="11" t="s">
        <v>1890</v>
      </c>
      <c r="H286" s="37">
        <f>INDEX(Sheet1!$H$3:$H$900,MATCH('Sept 2023 Price List'!C286,Sheet1!$C$3:$C$900,0))</f>
        <v>0</v>
      </c>
      <c r="I286" s="61">
        <v>3.45</v>
      </c>
      <c r="J286" s="61">
        <f>INDEX(Sheet2!$E$2:$E$3000,MATCH('Sept 2023 Price List'!C286,Sheet2!$A$2:$A$3000,0))</f>
        <v>3.45</v>
      </c>
      <c r="K286" s="14">
        <f t="shared" si="12"/>
        <v>1</v>
      </c>
      <c r="L286" s="14">
        <f>INDEX(Sheet2!$G$2:$G$3000,MATCH('Sept 2023 Price List'!C286,Sheet2!$A$2:$A$3000,0))</f>
        <v>25</v>
      </c>
      <c r="M286" s="14">
        <f t="shared" si="13"/>
        <v>1</v>
      </c>
      <c r="N286" s="14" t="str">
        <f>INDEX(Sheet2!$H$2:$H$3000,MATCH('Sept 2023 Price List'!C286,Sheet2!$A$2:$A$3000,0))</f>
        <v>30673372119970</v>
      </c>
      <c r="O286" s="14">
        <f t="shared" si="14"/>
        <v>1</v>
      </c>
      <c r="P286" s="14" t="str">
        <f>INDEX(Sheet2!$C$2:$C$3000,MATCH('Sept 2023 Price List'!C286,Sheet2!$A$2:$A$3000,0))</f>
        <v>ACTIVE-EIP</v>
      </c>
    </row>
    <row r="287" spans="1:16" ht="18" customHeight="1">
      <c r="A287" s="5"/>
      <c r="B287" s="5" t="s">
        <v>533</v>
      </c>
      <c r="C287" s="5" t="s">
        <v>540</v>
      </c>
      <c r="D287" s="5" t="s">
        <v>541</v>
      </c>
      <c r="E287" s="6">
        <v>4.58</v>
      </c>
      <c r="F287" s="5">
        <v>10</v>
      </c>
      <c r="G287" s="11" t="s">
        <v>1891</v>
      </c>
      <c r="H287" s="37">
        <f>INDEX(Sheet1!$H$3:$H$900,MATCH('Sept 2023 Price List'!C287,Sheet1!$C$3:$C$900,0))</f>
        <v>0</v>
      </c>
      <c r="I287" s="61">
        <v>4.58</v>
      </c>
      <c r="J287" s="61">
        <f>INDEX(Sheet2!$E$2:$E$3000,MATCH('Sept 2023 Price List'!C287,Sheet2!$A$2:$A$3000,0))</f>
        <v>4.58</v>
      </c>
      <c r="K287" s="14">
        <f t="shared" ref="K287:K350" si="15">IF(E287=I287,1,0)</f>
        <v>1</v>
      </c>
      <c r="L287" s="14">
        <f>INDEX(Sheet2!$G$2:$G$3000,MATCH('Sept 2023 Price List'!C287,Sheet2!$A$2:$A$3000,0))</f>
        <v>10</v>
      </c>
      <c r="M287" s="14">
        <f t="shared" si="13"/>
        <v>1</v>
      </c>
      <c r="N287" s="14" t="str">
        <f>INDEX(Sheet2!$H$2:$H$3000,MATCH('Sept 2023 Price List'!C287,Sheet2!$A$2:$A$3000,0))</f>
        <v>30673372119987</v>
      </c>
      <c r="O287" s="14">
        <f t="shared" si="14"/>
        <v>1</v>
      </c>
      <c r="P287" s="14" t="str">
        <f>INDEX(Sheet2!$C$2:$C$3000,MATCH('Sept 2023 Price List'!C287,Sheet2!$A$2:$A$3000,0))</f>
        <v>ACTIVE-EIP</v>
      </c>
    </row>
    <row r="288" spans="1:16" ht="18" customHeight="1">
      <c r="A288" s="5"/>
      <c r="B288" s="5" t="s">
        <v>533</v>
      </c>
      <c r="C288" s="5" t="s">
        <v>542</v>
      </c>
      <c r="D288" s="5" t="s">
        <v>543</v>
      </c>
      <c r="E288" s="6">
        <v>22.1965</v>
      </c>
      <c r="F288" s="5">
        <v>1</v>
      </c>
      <c r="G288" s="11" t="s">
        <v>1892</v>
      </c>
      <c r="H288" s="37">
        <f>INDEX(Sheet1!$H$3:$H$900,MATCH('Sept 2023 Price List'!C288,Sheet1!$C$3:$C$900,0))</f>
        <v>0.03</v>
      </c>
      <c r="I288" s="61">
        <v>22.1965</v>
      </c>
      <c r="J288" s="61">
        <f>INDEX(Sheet2!$E$2:$E$3000,MATCH('Sept 2023 Price List'!C288,Sheet2!$A$2:$A$3000,0))</f>
        <v>21.55</v>
      </c>
      <c r="K288" s="14">
        <f t="shared" si="15"/>
        <v>1</v>
      </c>
      <c r="L288" s="14">
        <f>INDEX(Sheet2!$G$2:$G$3000,MATCH('Sept 2023 Price List'!C288,Sheet2!$A$2:$A$3000,0))</f>
        <v>1</v>
      </c>
      <c r="M288" s="14">
        <f t="shared" si="13"/>
        <v>1</v>
      </c>
      <c r="N288" s="14" t="str">
        <f>INDEX(Sheet2!$H$2:$H$3000,MATCH('Sept 2023 Price List'!C288,Sheet2!$A$2:$A$3000,0))</f>
        <v>673372198042</v>
      </c>
      <c r="O288" s="14">
        <f t="shared" si="14"/>
        <v>1</v>
      </c>
      <c r="P288" s="14" t="str">
        <f>INDEX(Sheet2!$C$2:$C$3000,MATCH('Sept 2023 Price List'!C288,Sheet2!$A$2:$A$3000,0))</f>
        <v>ACTIVE-EIP</v>
      </c>
    </row>
    <row r="289" spans="1:16" ht="18" customHeight="1">
      <c r="A289" s="5"/>
      <c r="B289" s="5" t="s">
        <v>533</v>
      </c>
      <c r="C289" s="5" t="s">
        <v>544</v>
      </c>
      <c r="D289" s="5" t="s">
        <v>545</v>
      </c>
      <c r="E289" s="6">
        <v>34.505000000000003</v>
      </c>
      <c r="F289" s="5">
        <v>1</v>
      </c>
      <c r="G289" s="11" t="s">
        <v>1893</v>
      </c>
      <c r="H289" s="37">
        <f>INDEX(Sheet1!$H$3:$H$900,MATCH('Sept 2023 Price List'!C289,Sheet1!$C$3:$C$900,0))</f>
        <v>0.03</v>
      </c>
      <c r="I289" s="61">
        <v>34.505000000000003</v>
      </c>
      <c r="J289" s="61">
        <f>INDEX(Sheet2!$E$2:$E$3000,MATCH('Sept 2023 Price List'!C289,Sheet2!$A$2:$A$3000,0))</f>
        <v>33.5</v>
      </c>
      <c r="K289" s="14">
        <f t="shared" si="15"/>
        <v>1</v>
      </c>
      <c r="L289" s="14">
        <f>INDEX(Sheet2!$G$2:$G$3000,MATCH('Sept 2023 Price List'!C289,Sheet2!$A$2:$A$3000,0))</f>
        <v>1</v>
      </c>
      <c r="M289" s="14">
        <f t="shared" si="13"/>
        <v>1</v>
      </c>
      <c r="N289" s="14" t="str">
        <f>INDEX(Sheet2!$H$2:$H$3000,MATCH('Sept 2023 Price List'!C289,Sheet2!$A$2:$A$3000,0))</f>
        <v>673372198059</v>
      </c>
      <c r="O289" s="14">
        <f t="shared" si="14"/>
        <v>1</v>
      </c>
      <c r="P289" s="14" t="str">
        <f>INDEX(Sheet2!$C$2:$C$3000,MATCH('Sept 2023 Price List'!C289,Sheet2!$A$2:$A$3000,0))</f>
        <v>ACTIVE-EIP</v>
      </c>
    </row>
    <row r="290" spans="1:16" ht="18" customHeight="1">
      <c r="A290" s="5"/>
      <c r="B290" s="5" t="s">
        <v>533</v>
      </c>
      <c r="C290" s="5" t="s">
        <v>546</v>
      </c>
      <c r="D290" s="5" t="s">
        <v>547</v>
      </c>
      <c r="E290" s="6">
        <v>38.934000000000005</v>
      </c>
      <c r="F290" s="5">
        <v>1</v>
      </c>
      <c r="G290" s="11" t="s">
        <v>1894</v>
      </c>
      <c r="H290" s="37">
        <f>INDEX(Sheet1!$H$3:$H$900,MATCH('Sept 2023 Price List'!C290,Sheet1!$C$3:$C$900,0))</f>
        <v>0.03</v>
      </c>
      <c r="I290" s="61">
        <v>38.934000000000005</v>
      </c>
      <c r="J290" s="61">
        <f>INDEX(Sheet2!$E$2:$E$3000,MATCH('Sept 2023 Price List'!C290,Sheet2!$A$2:$A$3000,0))</f>
        <v>37.799999999999997</v>
      </c>
      <c r="K290" s="14">
        <f t="shared" si="15"/>
        <v>1</v>
      </c>
      <c r="L290" s="14">
        <f>INDEX(Sheet2!$G$2:$G$3000,MATCH('Sept 2023 Price List'!C290,Sheet2!$A$2:$A$3000,0))</f>
        <v>1</v>
      </c>
      <c r="M290" s="14">
        <f t="shared" si="13"/>
        <v>1</v>
      </c>
      <c r="N290" s="14" t="str">
        <f>INDEX(Sheet2!$H$2:$H$3000,MATCH('Sept 2023 Price List'!C290,Sheet2!$A$2:$A$3000,0))</f>
        <v>673372198066</v>
      </c>
      <c r="O290" s="14">
        <f t="shared" si="14"/>
        <v>1</v>
      </c>
      <c r="P290" s="14" t="str">
        <f>INDEX(Sheet2!$C$2:$C$3000,MATCH('Sept 2023 Price List'!C290,Sheet2!$A$2:$A$3000,0))</f>
        <v>ACTIVE-EIP</v>
      </c>
    </row>
    <row r="291" spans="1:16" ht="18" customHeight="1">
      <c r="A291" s="5"/>
      <c r="B291" s="5" t="s">
        <v>533</v>
      </c>
      <c r="C291" s="5" t="s">
        <v>548</v>
      </c>
      <c r="D291" s="5" t="s">
        <v>549</v>
      </c>
      <c r="E291" s="6">
        <v>5.5</v>
      </c>
      <c r="F291" s="5">
        <v>25</v>
      </c>
      <c r="G291" s="11" t="s">
        <v>1895</v>
      </c>
      <c r="H291" s="37">
        <f>INDEX(Sheet1!$H$3:$H$900,MATCH('Sept 2023 Price List'!C291,Sheet1!$C$3:$C$900,0))</f>
        <v>0</v>
      </c>
      <c r="I291" s="61">
        <v>5.5</v>
      </c>
      <c r="J291" s="61">
        <f>INDEX(Sheet2!$E$2:$E$3000,MATCH('Sept 2023 Price List'!C291,Sheet2!$A$2:$A$3000,0))</f>
        <v>5.5</v>
      </c>
      <c r="K291" s="14">
        <f t="shared" si="15"/>
        <v>1</v>
      </c>
      <c r="L291" s="14">
        <f>INDEX(Sheet2!$G$2:$G$3000,MATCH('Sept 2023 Price List'!C291,Sheet2!$A$2:$A$3000,0))</f>
        <v>25</v>
      </c>
      <c r="M291" s="14">
        <f t="shared" si="13"/>
        <v>1</v>
      </c>
      <c r="N291" s="14" t="str">
        <f>INDEX(Sheet2!$H$2:$H$3000,MATCH('Sept 2023 Price List'!C291,Sheet2!$A$2:$A$3000,0))</f>
        <v>30673372120006</v>
      </c>
      <c r="O291" s="14">
        <f t="shared" si="14"/>
        <v>1</v>
      </c>
      <c r="P291" s="14" t="str">
        <f>INDEX(Sheet2!$C$2:$C$3000,MATCH('Sept 2023 Price List'!C291,Sheet2!$A$2:$A$3000,0))</f>
        <v>ACTIVE-EIP</v>
      </c>
    </row>
    <row r="292" spans="1:16" ht="18" customHeight="1">
      <c r="A292" s="5"/>
      <c r="B292" s="5" t="s">
        <v>533</v>
      </c>
      <c r="C292" s="5" t="s">
        <v>550</v>
      </c>
      <c r="D292" s="5" t="s">
        <v>551</v>
      </c>
      <c r="E292" s="6">
        <v>12.100000000000001</v>
      </c>
      <c r="F292" s="5">
        <v>10</v>
      </c>
      <c r="G292" s="11" t="s">
        <v>1896</v>
      </c>
      <c r="H292" s="37">
        <f>INDEX(Sheet1!$H$3:$H$900,MATCH('Sept 2023 Price List'!C292,Sheet1!$C$3:$C$900,0))</f>
        <v>0</v>
      </c>
      <c r="I292" s="61">
        <v>12.100000000000001</v>
      </c>
      <c r="J292" s="61">
        <f>INDEX(Sheet2!$E$2:$E$3000,MATCH('Sept 2023 Price List'!C292,Sheet2!$A$2:$A$3000,0))</f>
        <v>12.1</v>
      </c>
      <c r="K292" s="14">
        <f t="shared" si="15"/>
        <v>1</v>
      </c>
      <c r="L292" s="14">
        <f>INDEX(Sheet2!$G$2:$G$3000,MATCH('Sept 2023 Price List'!C292,Sheet2!$A$2:$A$3000,0))</f>
        <v>10</v>
      </c>
      <c r="M292" s="14">
        <f t="shared" si="13"/>
        <v>1</v>
      </c>
      <c r="N292" s="14" t="str">
        <f>INDEX(Sheet2!$H$2:$H$3000,MATCH('Sept 2023 Price List'!C292,Sheet2!$A$2:$A$3000,0))</f>
        <v>30673372693678</v>
      </c>
      <c r="O292" s="14">
        <f t="shared" si="14"/>
        <v>1</v>
      </c>
      <c r="P292" s="14" t="str">
        <f>INDEX(Sheet2!$C$2:$C$3000,MATCH('Sept 2023 Price List'!C292,Sheet2!$A$2:$A$3000,0))</f>
        <v>ACTIVE-EIP</v>
      </c>
    </row>
    <row r="293" spans="1:16" ht="18" customHeight="1">
      <c r="A293" s="5"/>
      <c r="B293" s="5" t="s">
        <v>533</v>
      </c>
      <c r="C293" s="5" t="s">
        <v>552</v>
      </c>
      <c r="D293" s="5" t="s">
        <v>553</v>
      </c>
      <c r="E293" s="6">
        <v>3.46</v>
      </c>
      <c r="F293" s="5">
        <v>25</v>
      </c>
      <c r="G293" s="11" t="s">
        <v>1897</v>
      </c>
      <c r="H293" s="37">
        <f>INDEX(Sheet1!$H$3:$H$900,MATCH('Sept 2023 Price List'!C293,Sheet1!$C$3:$C$900,0))</f>
        <v>0</v>
      </c>
      <c r="I293" s="61">
        <v>3.46</v>
      </c>
      <c r="J293" s="61">
        <f>INDEX(Sheet2!$E$2:$E$3000,MATCH('Sept 2023 Price List'!C293,Sheet2!$A$2:$A$3000,0))</f>
        <v>3.46</v>
      </c>
      <c r="K293" s="14">
        <f t="shared" si="15"/>
        <v>1</v>
      </c>
      <c r="L293" s="14">
        <f>INDEX(Sheet2!$G$2:$G$3000,MATCH('Sept 2023 Price List'!C293,Sheet2!$A$2:$A$3000,0))</f>
        <v>25</v>
      </c>
      <c r="M293" s="14">
        <f t="shared" si="13"/>
        <v>1</v>
      </c>
      <c r="N293" s="14" t="str">
        <f>INDEX(Sheet2!$H$2:$H$3000,MATCH('Sept 2023 Price List'!C293,Sheet2!$A$2:$A$3000,0))</f>
        <v>30673372693685</v>
      </c>
      <c r="O293" s="14">
        <f t="shared" si="14"/>
        <v>1</v>
      </c>
      <c r="P293" s="14" t="str">
        <f>INDEX(Sheet2!$C$2:$C$3000,MATCH('Sept 2023 Price List'!C293,Sheet2!$A$2:$A$3000,0))</f>
        <v>ACTIVE-EIP</v>
      </c>
    </row>
    <row r="294" spans="1:16" ht="18" customHeight="1">
      <c r="A294" s="5"/>
      <c r="B294" s="5" t="s">
        <v>533</v>
      </c>
      <c r="C294" s="5" t="s">
        <v>554</v>
      </c>
      <c r="D294" s="5" t="s">
        <v>555</v>
      </c>
      <c r="E294" s="6">
        <v>5.5500000000000007</v>
      </c>
      <c r="F294" s="5">
        <v>25</v>
      </c>
      <c r="G294" s="11" t="s">
        <v>1898</v>
      </c>
      <c r="H294" s="37">
        <f>INDEX(Sheet1!$H$3:$H$900,MATCH('Sept 2023 Price List'!C294,Sheet1!$C$3:$C$900,0))</f>
        <v>0</v>
      </c>
      <c r="I294" s="61">
        <v>5.5500000000000007</v>
      </c>
      <c r="J294" s="61">
        <f>INDEX(Sheet2!$E$2:$E$3000,MATCH('Sept 2023 Price List'!C294,Sheet2!$A$2:$A$3000,0))</f>
        <v>5.55</v>
      </c>
      <c r="K294" s="14">
        <f t="shared" si="15"/>
        <v>1</v>
      </c>
      <c r="L294" s="14">
        <f>INDEX(Sheet2!$G$2:$G$3000,MATCH('Sept 2023 Price List'!C294,Sheet2!$A$2:$A$3000,0))</f>
        <v>25</v>
      </c>
      <c r="M294" s="14">
        <f t="shared" si="13"/>
        <v>1</v>
      </c>
      <c r="N294" s="14" t="str">
        <f>INDEX(Sheet2!$H$2:$H$3000,MATCH('Sept 2023 Price List'!C294,Sheet2!$A$2:$A$3000,0))</f>
        <v>30673372693692</v>
      </c>
      <c r="O294" s="14">
        <f t="shared" si="14"/>
        <v>1</v>
      </c>
      <c r="P294" s="14" t="str">
        <f>INDEX(Sheet2!$C$2:$C$3000,MATCH('Sept 2023 Price List'!C294,Sheet2!$A$2:$A$3000,0))</f>
        <v>ACTIVE-EIP</v>
      </c>
    </row>
    <row r="295" spans="1:16" ht="18" customHeight="1">
      <c r="A295" s="5"/>
      <c r="B295" s="5" t="s">
        <v>533</v>
      </c>
      <c r="C295" s="5" t="s">
        <v>556</v>
      </c>
      <c r="D295" s="5" t="s">
        <v>557</v>
      </c>
      <c r="E295" s="6">
        <v>10.25</v>
      </c>
      <c r="F295" s="5">
        <v>10</v>
      </c>
      <c r="G295" s="11" t="s">
        <v>1899</v>
      </c>
      <c r="H295" s="37">
        <f>INDEX(Sheet1!$H$3:$H$900,MATCH('Sept 2023 Price List'!C295,Sheet1!$C$3:$C$900,0))</f>
        <v>0</v>
      </c>
      <c r="I295" s="61">
        <v>10.25</v>
      </c>
      <c r="J295" s="61">
        <f>INDEX(Sheet2!$E$2:$E$3000,MATCH('Sept 2023 Price List'!C295,Sheet2!$A$2:$A$3000,0))</f>
        <v>10.25</v>
      </c>
      <c r="K295" s="14">
        <f t="shared" si="15"/>
        <v>1</v>
      </c>
      <c r="L295" s="14">
        <f>INDEX(Sheet2!$G$2:$G$3000,MATCH('Sept 2023 Price List'!C295,Sheet2!$A$2:$A$3000,0))</f>
        <v>10</v>
      </c>
      <c r="M295" s="14">
        <f t="shared" si="13"/>
        <v>1</v>
      </c>
      <c r="N295" s="14" t="str">
        <f>INDEX(Sheet2!$H$2:$H$3000,MATCH('Sept 2023 Price List'!C295,Sheet2!$A$2:$A$3000,0))</f>
        <v>30673372120976</v>
      </c>
      <c r="O295" s="14">
        <f t="shared" si="14"/>
        <v>1</v>
      </c>
      <c r="P295" s="14" t="str">
        <f>INDEX(Sheet2!$C$2:$C$3000,MATCH('Sept 2023 Price List'!C295,Sheet2!$A$2:$A$3000,0))</f>
        <v>ACTIVE-EIP</v>
      </c>
    </row>
    <row r="296" spans="1:16" ht="18" customHeight="1">
      <c r="A296" s="5"/>
      <c r="B296" s="5" t="s">
        <v>533</v>
      </c>
      <c r="C296" s="5" t="s">
        <v>558</v>
      </c>
      <c r="D296" s="5" t="s">
        <v>559</v>
      </c>
      <c r="E296" s="6">
        <v>41.406000000000006</v>
      </c>
      <c r="F296" s="5">
        <v>1</v>
      </c>
      <c r="G296" s="11" t="s">
        <v>1900</v>
      </c>
      <c r="H296" s="37">
        <f>INDEX(Sheet1!$H$3:$H$900,MATCH('Sept 2023 Price List'!C296,Sheet1!$C$3:$C$900,0))</f>
        <v>0.03</v>
      </c>
      <c r="I296" s="61">
        <v>41.406000000000006</v>
      </c>
      <c r="J296" s="61">
        <f>INDEX(Sheet2!$E$2:$E$3000,MATCH('Sept 2023 Price List'!C296,Sheet2!$A$2:$A$3000,0))</f>
        <v>40.200000000000003</v>
      </c>
      <c r="K296" s="14">
        <f t="shared" si="15"/>
        <v>1</v>
      </c>
      <c r="L296" s="14">
        <f>INDEX(Sheet2!$G$2:$G$3000,MATCH('Sept 2023 Price List'!C296,Sheet2!$A$2:$A$3000,0))</f>
        <v>1</v>
      </c>
      <c r="M296" s="14">
        <f t="shared" si="13"/>
        <v>1</v>
      </c>
      <c r="N296" s="14" t="str">
        <f>INDEX(Sheet2!$H$2:$H$3000,MATCH('Sept 2023 Price List'!C296,Sheet2!$A$2:$A$3000,0))</f>
        <v>673372656887</v>
      </c>
      <c r="O296" s="14">
        <f t="shared" si="14"/>
        <v>1</v>
      </c>
      <c r="P296" s="14" t="str">
        <f>INDEX(Sheet2!$C$2:$C$3000,MATCH('Sept 2023 Price List'!C296,Sheet2!$A$2:$A$3000,0))</f>
        <v>ACTIVE-EIP</v>
      </c>
    </row>
    <row r="297" spans="1:16" ht="18" customHeight="1">
      <c r="A297" s="5"/>
      <c r="B297" s="5" t="s">
        <v>533</v>
      </c>
      <c r="C297" s="5" t="s">
        <v>560</v>
      </c>
      <c r="D297" s="5" t="s">
        <v>561</v>
      </c>
      <c r="E297" s="6">
        <v>9.4</v>
      </c>
      <c r="F297" s="5">
        <v>10</v>
      </c>
      <c r="G297" s="11" t="s">
        <v>1901</v>
      </c>
      <c r="H297" s="37">
        <f>INDEX(Sheet1!$H$3:$H$900,MATCH('Sept 2023 Price List'!C297,Sheet1!$C$3:$C$900,0))</f>
        <v>0</v>
      </c>
      <c r="I297" s="61">
        <v>9.4</v>
      </c>
      <c r="J297" s="61">
        <f>INDEX(Sheet2!$E$2:$E$3000,MATCH('Sept 2023 Price List'!C297,Sheet2!$A$2:$A$3000,0))</f>
        <v>9.4</v>
      </c>
      <c r="K297" s="14">
        <f t="shared" si="15"/>
        <v>1</v>
      </c>
      <c r="L297" s="14">
        <f>INDEX(Sheet2!$G$2:$G$3000,MATCH('Sept 2023 Price List'!C297,Sheet2!$A$2:$A$3000,0))</f>
        <v>10</v>
      </c>
      <c r="M297" s="14">
        <f t="shared" si="13"/>
        <v>1</v>
      </c>
      <c r="N297" s="14" t="str">
        <f>INDEX(Sheet2!$H$2:$H$3000,MATCH('Sept 2023 Price List'!C297,Sheet2!$A$2:$A$3000,0))</f>
        <v>30673372120983</v>
      </c>
      <c r="O297" s="14">
        <f t="shared" si="14"/>
        <v>1</v>
      </c>
      <c r="P297" s="14" t="str">
        <f>INDEX(Sheet2!$C$2:$C$3000,MATCH('Sept 2023 Price List'!C297,Sheet2!$A$2:$A$3000,0))</f>
        <v>ACTIVE-EIP</v>
      </c>
    </row>
    <row r="298" spans="1:16" ht="18" customHeight="1">
      <c r="A298" s="5"/>
      <c r="B298" s="5" t="s">
        <v>533</v>
      </c>
      <c r="C298" s="5" t="s">
        <v>562</v>
      </c>
      <c r="D298" s="5" t="s">
        <v>563</v>
      </c>
      <c r="E298" s="6">
        <v>10.35</v>
      </c>
      <c r="F298" s="5">
        <v>10</v>
      </c>
      <c r="G298" s="11" t="s">
        <v>1902</v>
      </c>
      <c r="H298" s="37">
        <f>INDEX(Sheet1!$H$3:$H$900,MATCH('Sept 2023 Price List'!C298,Sheet1!$C$3:$C$900,0))</f>
        <v>0</v>
      </c>
      <c r="I298" s="61">
        <v>10.35</v>
      </c>
      <c r="J298" s="61">
        <f>INDEX(Sheet2!$E$2:$E$3000,MATCH('Sept 2023 Price List'!C298,Sheet2!$A$2:$A$3000,0))</f>
        <v>10.35</v>
      </c>
      <c r="K298" s="14">
        <f t="shared" si="15"/>
        <v>1</v>
      </c>
      <c r="L298" s="14">
        <f>INDEX(Sheet2!$G$2:$G$3000,MATCH('Sept 2023 Price List'!C298,Sheet2!$A$2:$A$3000,0))</f>
        <v>10</v>
      </c>
      <c r="M298" s="14">
        <f t="shared" si="13"/>
        <v>1</v>
      </c>
      <c r="N298" s="14" t="str">
        <f>INDEX(Sheet2!$H$2:$H$3000,MATCH('Sept 2023 Price List'!C298,Sheet2!$A$2:$A$3000,0))</f>
        <v>30673372120990</v>
      </c>
      <c r="O298" s="14">
        <f t="shared" si="14"/>
        <v>1</v>
      </c>
      <c r="P298" s="14" t="str">
        <f>INDEX(Sheet2!$C$2:$C$3000,MATCH('Sept 2023 Price List'!C298,Sheet2!$A$2:$A$3000,0))</f>
        <v>ACTIVE-EIP</v>
      </c>
    </row>
    <row r="299" spans="1:16" ht="18" customHeight="1">
      <c r="A299" s="5"/>
      <c r="B299" s="5" t="s">
        <v>533</v>
      </c>
      <c r="C299" s="5" t="s">
        <v>564</v>
      </c>
      <c r="D299" s="5" t="s">
        <v>565</v>
      </c>
      <c r="E299" s="6">
        <v>20.909000000000002</v>
      </c>
      <c r="F299" s="5">
        <v>1</v>
      </c>
      <c r="G299" s="11" t="s">
        <v>1903</v>
      </c>
      <c r="H299" s="37">
        <f>INDEX(Sheet1!$H$3:$H$900,MATCH('Sept 2023 Price List'!C299,Sheet1!$C$3:$C$900,0))</f>
        <v>0.03</v>
      </c>
      <c r="I299" s="61">
        <v>20.909000000000002</v>
      </c>
      <c r="J299" s="61">
        <f>INDEX(Sheet2!$E$2:$E$3000,MATCH('Sept 2023 Price List'!C299,Sheet2!$A$2:$A$3000,0))</f>
        <v>20.3</v>
      </c>
      <c r="K299" s="14">
        <f t="shared" si="15"/>
        <v>1</v>
      </c>
      <c r="L299" s="14">
        <f>INDEX(Sheet2!$G$2:$G$3000,MATCH('Sept 2023 Price List'!C299,Sheet2!$A$2:$A$3000,0))</f>
        <v>1</v>
      </c>
      <c r="M299" s="14">
        <f t="shared" si="13"/>
        <v>1</v>
      </c>
      <c r="N299" s="14" t="str">
        <f>INDEX(Sheet2!$H$2:$H$3000,MATCH('Sept 2023 Price List'!C299,Sheet2!$A$2:$A$3000,0))</f>
        <v>673372129589</v>
      </c>
      <c r="O299" s="14">
        <f t="shared" si="14"/>
        <v>1</v>
      </c>
      <c r="P299" s="14" t="str">
        <f>INDEX(Sheet2!$C$2:$C$3000,MATCH('Sept 2023 Price List'!C299,Sheet2!$A$2:$A$3000,0))</f>
        <v>ACTIVE-EIP</v>
      </c>
    </row>
    <row r="300" spans="1:16" ht="18" customHeight="1">
      <c r="A300" s="5"/>
      <c r="B300" s="5" t="s">
        <v>533</v>
      </c>
      <c r="C300" s="5" t="s">
        <v>566</v>
      </c>
      <c r="D300" s="5" t="s">
        <v>567</v>
      </c>
      <c r="E300" s="6">
        <v>23.587</v>
      </c>
      <c r="F300" s="5">
        <v>1</v>
      </c>
      <c r="G300" s="11" t="s">
        <v>1904</v>
      </c>
      <c r="H300" s="37">
        <f>INDEX(Sheet1!$H$3:$H$900,MATCH('Sept 2023 Price List'!C300,Sheet1!$C$3:$C$900,0))</f>
        <v>0.03</v>
      </c>
      <c r="I300" s="61">
        <v>23.587</v>
      </c>
      <c r="J300" s="61">
        <f>INDEX(Sheet2!$E$2:$E$3000,MATCH('Sept 2023 Price List'!C300,Sheet2!$A$2:$A$3000,0))</f>
        <v>22.9</v>
      </c>
      <c r="K300" s="14">
        <f t="shared" si="15"/>
        <v>1</v>
      </c>
      <c r="L300" s="14">
        <f>INDEX(Sheet2!$G$2:$G$3000,MATCH('Sept 2023 Price List'!C300,Sheet2!$A$2:$A$3000,0))</f>
        <v>1</v>
      </c>
      <c r="M300" s="14">
        <f t="shared" si="13"/>
        <v>1</v>
      </c>
      <c r="N300" s="14" t="str">
        <f>INDEX(Sheet2!$H$2:$H$3000,MATCH('Sept 2023 Price List'!C300,Sheet2!$A$2:$A$3000,0))</f>
        <v>673372129565</v>
      </c>
      <c r="O300" s="14">
        <f t="shared" si="14"/>
        <v>1</v>
      </c>
      <c r="P300" s="14" t="str">
        <f>INDEX(Sheet2!$C$2:$C$3000,MATCH('Sept 2023 Price List'!C300,Sheet2!$A$2:$A$3000,0))</f>
        <v>ACTIVE-EIP</v>
      </c>
    </row>
    <row r="301" spans="1:16" ht="18" customHeight="1">
      <c r="A301" s="5"/>
      <c r="B301" s="5" t="s">
        <v>533</v>
      </c>
      <c r="C301" s="5" t="s">
        <v>568</v>
      </c>
      <c r="D301" s="5" t="s">
        <v>569</v>
      </c>
      <c r="E301" s="6">
        <v>17.819000000000003</v>
      </c>
      <c r="F301" s="5">
        <v>1</v>
      </c>
      <c r="G301" s="11" t="s">
        <v>1905</v>
      </c>
      <c r="H301" s="37">
        <f>INDEX(Sheet1!$H$3:$H$900,MATCH('Sept 2023 Price List'!C301,Sheet1!$C$3:$C$900,0))</f>
        <v>0.03</v>
      </c>
      <c r="I301" s="61">
        <v>17.819000000000003</v>
      </c>
      <c r="J301" s="61">
        <f>INDEX(Sheet2!$E$2:$E$3000,MATCH('Sept 2023 Price List'!C301,Sheet2!$A$2:$A$3000,0))</f>
        <v>17.3</v>
      </c>
      <c r="K301" s="14">
        <f t="shared" si="15"/>
        <v>1</v>
      </c>
      <c r="L301" s="14">
        <f>INDEX(Sheet2!$G$2:$G$3000,MATCH('Sept 2023 Price List'!C301,Sheet2!$A$2:$A$3000,0))</f>
        <v>1</v>
      </c>
      <c r="M301" s="14">
        <f t="shared" si="13"/>
        <v>1</v>
      </c>
      <c r="N301" s="14" t="str">
        <f>INDEX(Sheet2!$H$2:$H$3000,MATCH('Sept 2023 Price List'!C301,Sheet2!$A$2:$A$3000,0))</f>
        <v>673372129664</v>
      </c>
      <c r="O301" s="14">
        <f t="shared" si="14"/>
        <v>1</v>
      </c>
      <c r="P301" s="14" t="str">
        <f>INDEX(Sheet2!$C$2:$C$3000,MATCH('Sept 2023 Price List'!C301,Sheet2!$A$2:$A$3000,0))</f>
        <v>ACTIVE-EIP</v>
      </c>
    </row>
    <row r="302" spans="1:16" ht="18" customHeight="1">
      <c r="A302" s="5"/>
      <c r="B302" s="5" t="s">
        <v>533</v>
      </c>
      <c r="C302" s="5" t="s">
        <v>570</v>
      </c>
      <c r="D302" s="5" t="s">
        <v>571</v>
      </c>
      <c r="E302" s="6">
        <v>21.578499999999998</v>
      </c>
      <c r="F302" s="5">
        <v>1</v>
      </c>
      <c r="G302" s="11" t="s">
        <v>1906</v>
      </c>
      <c r="H302" s="37">
        <f>INDEX(Sheet1!$H$3:$H$900,MATCH('Sept 2023 Price List'!C302,Sheet1!$C$3:$C$900,0))</f>
        <v>0.03</v>
      </c>
      <c r="I302" s="61">
        <v>21.578499999999998</v>
      </c>
      <c r="J302" s="61">
        <f>INDEX(Sheet2!$E$2:$E$3000,MATCH('Sept 2023 Price List'!C302,Sheet2!$A$2:$A$3000,0))</f>
        <v>20.95</v>
      </c>
      <c r="K302" s="14">
        <f t="shared" si="15"/>
        <v>1</v>
      </c>
      <c r="L302" s="14">
        <f>INDEX(Sheet2!$G$2:$G$3000,MATCH('Sept 2023 Price List'!C302,Sheet2!$A$2:$A$3000,0))</f>
        <v>1</v>
      </c>
      <c r="M302" s="14">
        <f t="shared" si="13"/>
        <v>1</v>
      </c>
      <c r="N302" s="14" t="str">
        <f>INDEX(Sheet2!$H$2:$H$3000,MATCH('Sept 2023 Price List'!C302,Sheet2!$A$2:$A$3000,0))</f>
        <v>673372129541</v>
      </c>
      <c r="O302" s="14">
        <f t="shared" si="14"/>
        <v>1</v>
      </c>
      <c r="P302" s="14" t="str">
        <f>INDEX(Sheet2!$C$2:$C$3000,MATCH('Sept 2023 Price List'!C302,Sheet2!$A$2:$A$3000,0))</f>
        <v>ACTIVE-EIP</v>
      </c>
    </row>
    <row r="303" spans="1:16" ht="18" customHeight="1">
      <c r="A303" s="5"/>
      <c r="B303" s="5" t="s">
        <v>533</v>
      </c>
      <c r="C303" s="5" t="s">
        <v>572</v>
      </c>
      <c r="D303" s="5" t="s">
        <v>573</v>
      </c>
      <c r="E303" s="6">
        <v>21.115000000000002</v>
      </c>
      <c r="F303" s="5">
        <v>1</v>
      </c>
      <c r="G303" s="11" t="s">
        <v>1907</v>
      </c>
      <c r="H303" s="37">
        <f>INDEX(Sheet1!$H$3:$H$900,MATCH('Sept 2023 Price List'!C303,Sheet1!$C$3:$C$900,0))</f>
        <v>0.03</v>
      </c>
      <c r="I303" s="61">
        <v>21.115000000000002</v>
      </c>
      <c r="J303" s="61">
        <f>INDEX(Sheet2!$E$2:$E$3000,MATCH('Sept 2023 Price List'!C303,Sheet2!$A$2:$A$3000,0))</f>
        <v>20.5</v>
      </c>
      <c r="K303" s="14">
        <f t="shared" si="15"/>
        <v>1</v>
      </c>
      <c r="L303" s="14">
        <f>INDEX(Sheet2!$G$2:$G$3000,MATCH('Sept 2023 Price List'!C303,Sheet2!$A$2:$A$3000,0))</f>
        <v>1</v>
      </c>
      <c r="M303" s="14">
        <f t="shared" si="13"/>
        <v>1</v>
      </c>
      <c r="N303" s="14" t="str">
        <f>INDEX(Sheet2!$H$2:$H$3000,MATCH('Sept 2023 Price List'!C303,Sheet2!$A$2:$A$3000,0))</f>
        <v>673372129527</v>
      </c>
      <c r="O303" s="14">
        <f t="shared" si="14"/>
        <v>1</v>
      </c>
      <c r="P303" s="14" t="str">
        <f>INDEX(Sheet2!$C$2:$C$3000,MATCH('Sept 2023 Price List'!C303,Sheet2!$A$2:$A$3000,0))</f>
        <v>ACTIVE-EIP</v>
      </c>
    </row>
    <row r="304" spans="1:16" ht="18" customHeight="1">
      <c r="A304" s="5"/>
      <c r="B304" s="5" t="s">
        <v>533</v>
      </c>
      <c r="C304" s="5" t="s">
        <v>574</v>
      </c>
      <c r="D304" s="5" t="s">
        <v>575</v>
      </c>
      <c r="E304" s="6">
        <v>16.583000000000002</v>
      </c>
      <c r="F304" s="5">
        <v>1</v>
      </c>
      <c r="G304" s="11" t="s">
        <v>1908</v>
      </c>
      <c r="H304" s="37">
        <f>INDEX(Sheet1!$H$3:$H$900,MATCH('Sept 2023 Price List'!C304,Sheet1!$C$3:$C$900,0))</f>
        <v>0.03</v>
      </c>
      <c r="I304" s="61">
        <v>16.583000000000002</v>
      </c>
      <c r="J304" s="61">
        <f>INDEX(Sheet2!$E$2:$E$3000,MATCH('Sept 2023 Price List'!C304,Sheet2!$A$2:$A$3000,0))</f>
        <v>16.100000000000001</v>
      </c>
      <c r="K304" s="14">
        <f t="shared" si="15"/>
        <v>1</v>
      </c>
      <c r="L304" s="14">
        <f>INDEX(Sheet2!$G$2:$G$3000,MATCH('Sept 2023 Price List'!C304,Sheet2!$A$2:$A$3000,0))</f>
        <v>1</v>
      </c>
      <c r="M304" s="14">
        <f t="shared" si="13"/>
        <v>1</v>
      </c>
      <c r="N304" s="14" t="str">
        <f>INDEX(Sheet2!$H$2:$H$3000,MATCH('Sept 2023 Price List'!C304,Sheet2!$A$2:$A$3000,0))</f>
        <v>673372313674</v>
      </c>
      <c r="O304" s="14">
        <f t="shared" si="14"/>
        <v>1</v>
      </c>
      <c r="P304" s="14" t="str">
        <f>INDEX(Sheet2!$C$2:$C$3000,MATCH('Sept 2023 Price List'!C304,Sheet2!$A$2:$A$3000,0))</f>
        <v>ACTIVE-EIP</v>
      </c>
    </row>
    <row r="305" spans="1:16" ht="18" customHeight="1">
      <c r="A305" s="5"/>
      <c r="B305" s="5" t="s">
        <v>533</v>
      </c>
      <c r="C305" s="5" t="s">
        <v>576</v>
      </c>
      <c r="D305" s="5" t="s">
        <v>577</v>
      </c>
      <c r="E305" s="6">
        <v>31.620999999999999</v>
      </c>
      <c r="F305" s="5">
        <v>1</v>
      </c>
      <c r="G305" s="11" t="s">
        <v>1909</v>
      </c>
      <c r="H305" s="37">
        <f>INDEX(Sheet1!$H$3:$H$900,MATCH('Sept 2023 Price List'!C305,Sheet1!$C$3:$C$900,0))</f>
        <v>0.03</v>
      </c>
      <c r="I305" s="61">
        <v>31.620999999999999</v>
      </c>
      <c r="J305" s="61">
        <f>INDEX(Sheet2!$E$2:$E$3000,MATCH('Sept 2023 Price List'!C305,Sheet2!$A$2:$A$3000,0))</f>
        <v>30.7</v>
      </c>
      <c r="K305" s="14">
        <f t="shared" si="15"/>
        <v>1</v>
      </c>
      <c r="L305" s="14">
        <f>INDEX(Sheet2!$G$2:$G$3000,MATCH('Sept 2023 Price List'!C305,Sheet2!$A$2:$A$3000,0))</f>
        <v>1</v>
      </c>
      <c r="M305" s="14">
        <f t="shared" si="13"/>
        <v>1</v>
      </c>
      <c r="N305" s="14" t="str">
        <f>INDEX(Sheet2!$H$2:$H$3000,MATCH('Sept 2023 Price List'!C305,Sheet2!$A$2:$A$3000,0))</f>
        <v>673372656894</v>
      </c>
      <c r="O305" s="14">
        <f t="shared" si="14"/>
        <v>1</v>
      </c>
      <c r="P305" s="14" t="str">
        <f>INDEX(Sheet2!$C$2:$C$3000,MATCH('Sept 2023 Price List'!C305,Sheet2!$A$2:$A$3000,0))</f>
        <v>ACTIVE-EIP</v>
      </c>
    </row>
    <row r="306" spans="1:16" ht="18" customHeight="1">
      <c r="A306" s="5"/>
      <c r="B306" s="5" t="s">
        <v>533</v>
      </c>
      <c r="C306" s="5" t="s">
        <v>578</v>
      </c>
      <c r="D306" s="5" t="s">
        <v>579</v>
      </c>
      <c r="E306" s="6">
        <v>36.358999999999995</v>
      </c>
      <c r="F306" s="5">
        <v>1</v>
      </c>
      <c r="G306" s="11" t="s">
        <v>1910</v>
      </c>
      <c r="H306" s="37">
        <f>INDEX(Sheet1!$H$3:$H$900,MATCH('Sept 2023 Price List'!C306,Sheet1!$C$3:$C$900,0))</f>
        <v>0.03</v>
      </c>
      <c r="I306" s="61">
        <v>36.358999999999995</v>
      </c>
      <c r="J306" s="61">
        <f>INDEX(Sheet2!$E$2:$E$3000,MATCH('Sept 2023 Price List'!C306,Sheet2!$A$2:$A$3000,0))</f>
        <v>35.299999999999997</v>
      </c>
      <c r="K306" s="14">
        <f t="shared" si="15"/>
        <v>1</v>
      </c>
      <c r="L306" s="14">
        <f>INDEX(Sheet2!$G$2:$G$3000,MATCH('Sept 2023 Price List'!C306,Sheet2!$A$2:$A$3000,0))</f>
        <v>1</v>
      </c>
      <c r="M306" s="14">
        <f t="shared" si="13"/>
        <v>1</v>
      </c>
      <c r="N306" s="14" t="str">
        <f>INDEX(Sheet2!$H$2:$H$3000,MATCH('Sept 2023 Price List'!C306,Sheet2!$A$2:$A$3000,0))</f>
        <v>673372656900</v>
      </c>
      <c r="O306" s="14">
        <f t="shared" si="14"/>
        <v>1</v>
      </c>
      <c r="P306" s="14" t="str">
        <f>INDEX(Sheet2!$C$2:$C$3000,MATCH('Sept 2023 Price List'!C306,Sheet2!$A$2:$A$3000,0))</f>
        <v>ACTIVE-EIP</v>
      </c>
    </row>
    <row r="307" spans="1:16" ht="18" customHeight="1">
      <c r="A307" s="5"/>
      <c r="B307" s="5" t="s">
        <v>533</v>
      </c>
      <c r="C307" s="5" t="s">
        <v>580</v>
      </c>
      <c r="D307" s="5" t="s">
        <v>581</v>
      </c>
      <c r="E307" s="6">
        <v>28.221999999999998</v>
      </c>
      <c r="F307" s="5">
        <v>1</v>
      </c>
      <c r="G307" s="11" t="s">
        <v>1911</v>
      </c>
      <c r="H307" s="37">
        <f>INDEX(Sheet1!$H$3:$H$900,MATCH('Sept 2023 Price List'!C307,Sheet1!$C$3:$C$900,0))</f>
        <v>0.03</v>
      </c>
      <c r="I307" s="61">
        <v>28.221999999999998</v>
      </c>
      <c r="J307" s="61">
        <f>INDEX(Sheet2!$E$2:$E$3000,MATCH('Sept 2023 Price List'!C307,Sheet2!$A$2:$A$3000,0))</f>
        <v>27.4</v>
      </c>
      <c r="K307" s="14">
        <f t="shared" si="15"/>
        <v>1</v>
      </c>
      <c r="L307" s="14">
        <f>INDEX(Sheet2!$G$2:$G$3000,MATCH('Sept 2023 Price List'!C307,Sheet2!$A$2:$A$3000,0))</f>
        <v>1</v>
      </c>
      <c r="M307" s="14">
        <f t="shared" si="13"/>
        <v>1</v>
      </c>
      <c r="N307" s="14" t="str">
        <f>INDEX(Sheet2!$H$2:$H$3000,MATCH('Sept 2023 Price List'!C307,Sheet2!$A$2:$A$3000,0))</f>
        <v>673372656917</v>
      </c>
      <c r="O307" s="14">
        <f t="shared" si="14"/>
        <v>1</v>
      </c>
      <c r="P307" s="14" t="str">
        <f>INDEX(Sheet2!$C$2:$C$3000,MATCH('Sept 2023 Price List'!C307,Sheet2!$A$2:$A$3000,0))</f>
        <v>ACTIVE-EIP</v>
      </c>
    </row>
    <row r="308" spans="1:16" ht="18" customHeight="1">
      <c r="A308" s="5"/>
      <c r="B308" s="5" t="s">
        <v>533</v>
      </c>
      <c r="C308" s="5" t="s">
        <v>582</v>
      </c>
      <c r="D308" s="5" t="s">
        <v>583</v>
      </c>
      <c r="E308" s="6">
        <v>17.55</v>
      </c>
      <c r="F308" s="5">
        <v>10</v>
      </c>
      <c r="G308" s="11" t="s">
        <v>1912</v>
      </c>
      <c r="H308" s="37">
        <f>INDEX(Sheet1!$H$3:$H$900,MATCH('Sept 2023 Price List'!C308,Sheet1!$C$3:$C$900,0))</f>
        <v>0</v>
      </c>
      <c r="I308" s="61">
        <v>17.55</v>
      </c>
      <c r="J308" s="61">
        <f>INDEX(Sheet2!$E$2:$E$3000,MATCH('Sept 2023 Price List'!C308,Sheet2!$A$2:$A$3000,0))</f>
        <v>17.55</v>
      </c>
      <c r="K308" s="14">
        <f t="shared" si="15"/>
        <v>1</v>
      </c>
      <c r="L308" s="14">
        <f>INDEX(Sheet2!$G$2:$G$3000,MATCH('Sept 2023 Price List'!C308,Sheet2!$A$2:$A$3000,0))</f>
        <v>10</v>
      </c>
      <c r="M308" s="14">
        <f t="shared" si="13"/>
        <v>1</v>
      </c>
      <c r="N308" s="14" t="str">
        <f>INDEX(Sheet2!$H$2:$H$3000,MATCH('Sept 2023 Price List'!C308,Sheet2!$A$2:$A$3000,0))</f>
        <v>30673372656925</v>
      </c>
      <c r="O308" s="14">
        <f t="shared" si="14"/>
        <v>1</v>
      </c>
      <c r="P308" s="14" t="str">
        <f>INDEX(Sheet2!$C$2:$C$3000,MATCH('Sept 2023 Price List'!C308,Sheet2!$A$2:$A$3000,0))</f>
        <v>ACTIVE-EIP</v>
      </c>
    </row>
    <row r="309" spans="1:16" ht="18" customHeight="1">
      <c r="A309" s="5"/>
      <c r="B309" s="5" t="s">
        <v>533</v>
      </c>
      <c r="C309" s="5" t="s">
        <v>584</v>
      </c>
      <c r="D309" s="5" t="s">
        <v>585</v>
      </c>
      <c r="E309" s="6">
        <v>27.913000000000004</v>
      </c>
      <c r="F309" s="5">
        <v>1</v>
      </c>
      <c r="G309" s="11" t="s">
        <v>1913</v>
      </c>
      <c r="H309" s="37">
        <f>INDEX(Sheet1!$H$3:$H$900,MATCH('Sept 2023 Price List'!C309,Sheet1!$C$3:$C$900,0))</f>
        <v>0.03</v>
      </c>
      <c r="I309" s="61">
        <v>27.913000000000004</v>
      </c>
      <c r="J309" s="61">
        <f>INDEX(Sheet2!$E$2:$E$3000,MATCH('Sept 2023 Price List'!C309,Sheet2!$A$2:$A$3000,0))</f>
        <v>27.1</v>
      </c>
      <c r="K309" s="14">
        <f t="shared" si="15"/>
        <v>1</v>
      </c>
      <c r="L309" s="14">
        <f>INDEX(Sheet2!$G$2:$G$3000,MATCH('Sept 2023 Price List'!C309,Sheet2!$A$2:$A$3000,0))</f>
        <v>1</v>
      </c>
      <c r="M309" s="14">
        <f t="shared" si="13"/>
        <v>1</v>
      </c>
      <c r="N309" s="14" t="str">
        <f>INDEX(Sheet2!$H$2:$H$3000,MATCH('Sept 2023 Price List'!C309,Sheet2!$A$2:$A$3000,0))</f>
        <v>673372314084</v>
      </c>
      <c r="O309" s="14">
        <f t="shared" si="14"/>
        <v>1</v>
      </c>
      <c r="P309" s="14" t="str">
        <f>INDEX(Sheet2!$C$2:$C$3000,MATCH('Sept 2023 Price List'!C309,Sheet2!$A$2:$A$3000,0))</f>
        <v>ACTIVE-EIP</v>
      </c>
    </row>
    <row r="310" spans="1:16" ht="18" customHeight="1">
      <c r="A310" s="5"/>
      <c r="B310" s="5" t="s">
        <v>533</v>
      </c>
      <c r="C310" s="5" t="s">
        <v>586</v>
      </c>
      <c r="D310" s="5" t="s">
        <v>587</v>
      </c>
      <c r="E310" s="6">
        <v>26.161999999999999</v>
      </c>
      <c r="F310" s="5">
        <v>1</v>
      </c>
      <c r="G310" s="11" t="s">
        <v>1914</v>
      </c>
      <c r="H310" s="37">
        <f>INDEX(Sheet1!$H$3:$H$900,MATCH('Sept 2023 Price List'!C310,Sheet1!$C$3:$C$900,0))</f>
        <v>0.03</v>
      </c>
      <c r="I310" s="61">
        <v>26.161999999999999</v>
      </c>
      <c r="J310" s="61">
        <f>INDEX(Sheet2!$E$2:$E$3000,MATCH('Sept 2023 Price List'!C310,Sheet2!$A$2:$A$3000,0))</f>
        <v>25.4</v>
      </c>
      <c r="K310" s="14">
        <f t="shared" si="15"/>
        <v>1</v>
      </c>
      <c r="L310" s="14">
        <f>INDEX(Sheet2!$G$2:$G$3000,MATCH('Sept 2023 Price List'!C310,Sheet2!$A$2:$A$3000,0))</f>
        <v>1</v>
      </c>
      <c r="M310" s="14">
        <f t="shared" si="13"/>
        <v>1</v>
      </c>
      <c r="N310" s="14" t="str">
        <f>INDEX(Sheet2!$H$2:$H$3000,MATCH('Sept 2023 Price List'!C310,Sheet2!$A$2:$A$3000,0))</f>
        <v>673372129503</v>
      </c>
      <c r="O310" s="14">
        <f t="shared" si="14"/>
        <v>1</v>
      </c>
      <c r="P310" s="14" t="str">
        <f>INDEX(Sheet2!$C$2:$C$3000,MATCH('Sept 2023 Price List'!C310,Sheet2!$A$2:$A$3000,0))</f>
        <v>ACTIVE-EIP</v>
      </c>
    </row>
    <row r="311" spans="1:16" ht="18" customHeight="1">
      <c r="A311" s="5"/>
      <c r="B311" s="5" t="s">
        <v>533</v>
      </c>
      <c r="C311" s="5" t="s">
        <v>588</v>
      </c>
      <c r="D311" s="5" t="s">
        <v>589</v>
      </c>
      <c r="E311" s="6">
        <v>32.96</v>
      </c>
      <c r="F311" s="5">
        <v>1</v>
      </c>
      <c r="G311" s="11" t="s">
        <v>1915</v>
      </c>
      <c r="H311" s="37">
        <f>INDEX(Sheet1!$H$3:$H$900,MATCH('Sept 2023 Price List'!C311,Sheet1!$C$3:$C$900,0))</f>
        <v>0.03</v>
      </c>
      <c r="I311" s="61">
        <v>32.96</v>
      </c>
      <c r="J311" s="61">
        <f>INDEX(Sheet2!$E$2:$E$3000,MATCH('Sept 2023 Price List'!C311,Sheet2!$A$2:$A$3000,0))</f>
        <v>32</v>
      </c>
      <c r="K311" s="14">
        <f t="shared" si="15"/>
        <v>1</v>
      </c>
      <c r="L311" s="14">
        <f>INDEX(Sheet2!$G$2:$G$3000,MATCH('Sept 2023 Price List'!C311,Sheet2!$A$2:$A$3000,0))</f>
        <v>1</v>
      </c>
      <c r="M311" s="14">
        <f t="shared" si="13"/>
        <v>1</v>
      </c>
      <c r="N311" s="14" t="str">
        <f>INDEX(Sheet2!$H$2:$H$3000,MATCH('Sept 2023 Price List'!C311,Sheet2!$A$2:$A$3000,0))</f>
        <v>673372129466</v>
      </c>
      <c r="O311" s="14">
        <f t="shared" si="14"/>
        <v>1</v>
      </c>
      <c r="P311" s="14" t="str">
        <f>INDEX(Sheet2!$C$2:$C$3000,MATCH('Sept 2023 Price List'!C311,Sheet2!$A$2:$A$3000,0))</f>
        <v>ACTIVE-EIP</v>
      </c>
    </row>
    <row r="312" spans="1:16" ht="18" customHeight="1">
      <c r="A312" s="5"/>
      <c r="B312" s="5" t="s">
        <v>533</v>
      </c>
      <c r="C312" s="5" t="s">
        <v>590</v>
      </c>
      <c r="D312" s="5" t="s">
        <v>591</v>
      </c>
      <c r="E312" s="6">
        <v>26.161999999999999</v>
      </c>
      <c r="F312" s="5">
        <v>1</v>
      </c>
      <c r="G312" s="11" t="s">
        <v>1916</v>
      </c>
      <c r="H312" s="37">
        <f>INDEX(Sheet1!$H$3:$H$900,MATCH('Sept 2023 Price List'!C312,Sheet1!$C$3:$C$900,0))</f>
        <v>0.03</v>
      </c>
      <c r="I312" s="61">
        <v>26.161999999999999</v>
      </c>
      <c r="J312" s="61">
        <f>INDEX(Sheet2!$E$2:$E$3000,MATCH('Sept 2023 Price List'!C312,Sheet2!$A$2:$A$3000,0))</f>
        <v>25.4</v>
      </c>
      <c r="K312" s="14">
        <f t="shared" si="15"/>
        <v>1</v>
      </c>
      <c r="L312" s="14">
        <f>INDEX(Sheet2!$G$2:$G$3000,MATCH('Sept 2023 Price List'!C312,Sheet2!$A$2:$A$3000,0))</f>
        <v>1</v>
      </c>
      <c r="M312" s="14">
        <f t="shared" si="13"/>
        <v>1</v>
      </c>
      <c r="N312" s="14" t="str">
        <f>INDEX(Sheet2!$H$2:$H$3000,MATCH('Sept 2023 Price List'!C312,Sheet2!$A$2:$A$3000,0))</f>
        <v>673372129640</v>
      </c>
      <c r="O312" s="14">
        <f t="shared" si="14"/>
        <v>1</v>
      </c>
      <c r="P312" s="14" t="str">
        <f>INDEX(Sheet2!$C$2:$C$3000,MATCH('Sept 2023 Price List'!C312,Sheet2!$A$2:$A$3000,0))</f>
        <v>ACTIVE-EIP</v>
      </c>
    </row>
    <row r="313" spans="1:16" ht="18" customHeight="1">
      <c r="A313" s="5"/>
      <c r="B313" s="5" t="s">
        <v>533</v>
      </c>
      <c r="C313" s="5" t="s">
        <v>592</v>
      </c>
      <c r="D313" s="5" t="s">
        <v>593</v>
      </c>
      <c r="E313" s="6">
        <v>30.900000000000002</v>
      </c>
      <c r="F313" s="5">
        <v>1</v>
      </c>
      <c r="G313" s="11" t="s">
        <v>1917</v>
      </c>
      <c r="H313" s="37">
        <f>INDEX(Sheet1!$H$3:$H$900,MATCH('Sept 2023 Price List'!C313,Sheet1!$C$3:$C$900,0))</f>
        <v>0.03</v>
      </c>
      <c r="I313" s="61">
        <v>30.900000000000002</v>
      </c>
      <c r="J313" s="61">
        <f>INDEX(Sheet2!$E$2:$E$3000,MATCH('Sept 2023 Price List'!C313,Sheet2!$A$2:$A$3000,0))</f>
        <v>30</v>
      </c>
      <c r="K313" s="14">
        <f t="shared" si="15"/>
        <v>1</v>
      </c>
      <c r="L313" s="14">
        <f>INDEX(Sheet2!$G$2:$G$3000,MATCH('Sept 2023 Price List'!C313,Sheet2!$A$2:$A$3000,0))</f>
        <v>1</v>
      </c>
      <c r="M313" s="14">
        <f t="shared" si="13"/>
        <v>1</v>
      </c>
      <c r="N313" s="14" t="str">
        <f>INDEX(Sheet2!$H$2:$H$3000,MATCH('Sept 2023 Price List'!C313,Sheet2!$A$2:$A$3000,0))</f>
        <v>673372233668</v>
      </c>
      <c r="O313" s="14">
        <f t="shared" si="14"/>
        <v>1</v>
      </c>
      <c r="P313" s="14" t="str">
        <f>INDEX(Sheet2!$C$2:$C$3000,MATCH('Sept 2023 Price List'!C313,Sheet2!$A$2:$A$3000,0))</f>
        <v>ACTIVE-EIP</v>
      </c>
    </row>
    <row r="314" spans="1:16" ht="18" customHeight="1">
      <c r="A314" s="5"/>
      <c r="B314" s="5" t="s">
        <v>533</v>
      </c>
      <c r="C314" s="5" t="s">
        <v>594</v>
      </c>
      <c r="D314" s="5" t="s">
        <v>595</v>
      </c>
      <c r="E314" s="6">
        <v>33.063000000000002</v>
      </c>
      <c r="F314" s="5">
        <v>1</v>
      </c>
      <c r="G314" s="11" t="s">
        <v>1918</v>
      </c>
      <c r="H314" s="37">
        <f>INDEX(Sheet1!$H$3:$H$900,MATCH('Sept 2023 Price List'!C314,Sheet1!$C$3:$C$900,0))</f>
        <v>0.03</v>
      </c>
      <c r="I314" s="61">
        <v>33.063000000000002</v>
      </c>
      <c r="J314" s="61">
        <f>INDEX(Sheet2!$E$2:$E$3000,MATCH('Sept 2023 Price List'!C314,Sheet2!$A$2:$A$3000,0))</f>
        <v>32.1</v>
      </c>
      <c r="K314" s="14">
        <f t="shared" si="15"/>
        <v>1</v>
      </c>
      <c r="L314" s="14">
        <f>INDEX(Sheet2!$G$2:$G$3000,MATCH('Sept 2023 Price List'!C314,Sheet2!$A$2:$A$3000,0))</f>
        <v>1</v>
      </c>
      <c r="M314" s="14">
        <f t="shared" si="13"/>
        <v>1</v>
      </c>
      <c r="N314" s="14" t="str">
        <f>INDEX(Sheet2!$H$2:$H$3000,MATCH('Sept 2023 Price List'!C314,Sheet2!$A$2:$A$3000,0))</f>
        <v>673372233675</v>
      </c>
      <c r="O314" s="14">
        <f t="shared" si="14"/>
        <v>1</v>
      </c>
      <c r="P314" s="14" t="str">
        <f>INDEX(Sheet2!$C$2:$C$3000,MATCH('Sept 2023 Price List'!C314,Sheet2!$A$2:$A$3000,0))</f>
        <v>ACTIVE-EIP</v>
      </c>
    </row>
    <row r="315" spans="1:16" ht="18" customHeight="1">
      <c r="A315" s="5"/>
      <c r="B315" s="5" t="s">
        <v>533</v>
      </c>
      <c r="C315" s="5" t="s">
        <v>596</v>
      </c>
      <c r="D315" s="5" t="s">
        <v>597</v>
      </c>
      <c r="E315" s="6">
        <v>29.973000000000003</v>
      </c>
      <c r="F315" s="5">
        <v>1</v>
      </c>
      <c r="G315" s="11" t="s">
        <v>1919</v>
      </c>
      <c r="H315" s="37">
        <f>INDEX(Sheet1!$H$3:$H$900,MATCH('Sept 2023 Price List'!C315,Sheet1!$C$3:$C$900,0))</f>
        <v>0.03</v>
      </c>
      <c r="I315" s="61">
        <v>29.973000000000003</v>
      </c>
      <c r="J315" s="61">
        <f>INDEX(Sheet2!$E$2:$E$3000,MATCH('Sept 2023 Price List'!C315,Sheet2!$A$2:$A$3000,0))</f>
        <v>29.1</v>
      </c>
      <c r="K315" s="14">
        <f t="shared" si="15"/>
        <v>1</v>
      </c>
      <c r="L315" s="14">
        <f>INDEX(Sheet2!$G$2:$G$3000,MATCH('Sept 2023 Price List'!C315,Sheet2!$A$2:$A$3000,0))</f>
        <v>1</v>
      </c>
      <c r="M315" s="14">
        <f t="shared" si="13"/>
        <v>1</v>
      </c>
      <c r="N315" s="14" t="str">
        <f>INDEX(Sheet2!$H$2:$H$3000,MATCH('Sept 2023 Price List'!C315,Sheet2!$A$2:$A$3000,0))</f>
        <v>673372233682</v>
      </c>
      <c r="O315" s="14">
        <f t="shared" si="14"/>
        <v>1</v>
      </c>
      <c r="P315" s="14" t="str">
        <f>INDEX(Sheet2!$C$2:$C$3000,MATCH('Sept 2023 Price List'!C315,Sheet2!$A$2:$A$3000,0))</f>
        <v>ACTIVE-EIP</v>
      </c>
    </row>
    <row r="316" spans="1:16" ht="18" customHeight="1">
      <c r="A316" s="5"/>
      <c r="B316" s="5" t="s">
        <v>533</v>
      </c>
      <c r="C316" s="5" t="s">
        <v>598</v>
      </c>
      <c r="D316" s="5" t="s">
        <v>599</v>
      </c>
      <c r="E316" s="6">
        <v>23.793000000000003</v>
      </c>
      <c r="F316" s="5">
        <v>1</v>
      </c>
      <c r="G316" s="11" t="s">
        <v>1920</v>
      </c>
      <c r="H316" s="37">
        <f>INDEX(Sheet1!$H$3:$H$900,MATCH('Sept 2023 Price List'!C316,Sheet1!$C$3:$C$900,0))</f>
        <v>0.03</v>
      </c>
      <c r="I316" s="61">
        <v>23.793000000000003</v>
      </c>
      <c r="J316" s="61">
        <f>INDEX(Sheet2!$E$2:$E$3000,MATCH('Sept 2023 Price List'!C316,Sheet2!$A$2:$A$3000,0))</f>
        <v>23.1</v>
      </c>
      <c r="K316" s="14">
        <f t="shared" si="15"/>
        <v>1</v>
      </c>
      <c r="L316" s="14">
        <f>INDEX(Sheet2!$G$2:$G$3000,MATCH('Sept 2023 Price List'!C316,Sheet2!$A$2:$A$3000,0))</f>
        <v>1</v>
      </c>
      <c r="M316" s="14">
        <f t="shared" si="13"/>
        <v>1</v>
      </c>
      <c r="N316" s="14" t="str">
        <f>INDEX(Sheet2!$H$2:$H$3000,MATCH('Sept 2023 Price List'!C316,Sheet2!$A$2:$A$3000,0))</f>
        <v>673372313681</v>
      </c>
      <c r="O316" s="14">
        <f t="shared" si="14"/>
        <v>1</v>
      </c>
      <c r="P316" s="14" t="str">
        <f>INDEX(Sheet2!$C$2:$C$3000,MATCH('Sept 2023 Price List'!C316,Sheet2!$A$2:$A$3000,0))</f>
        <v>ACTIVE-EIP</v>
      </c>
    </row>
    <row r="317" spans="1:16" ht="18" customHeight="1">
      <c r="A317" s="5"/>
      <c r="B317" s="5" t="s">
        <v>533</v>
      </c>
      <c r="C317" s="5" t="s">
        <v>600</v>
      </c>
      <c r="D317" s="5" t="s">
        <v>601</v>
      </c>
      <c r="E317" s="6">
        <v>28.943000000000001</v>
      </c>
      <c r="F317" s="5">
        <v>1</v>
      </c>
      <c r="G317" s="11" t="s">
        <v>1921</v>
      </c>
      <c r="H317" s="37">
        <f>INDEX(Sheet1!$H$3:$H$900,MATCH('Sept 2023 Price List'!C317,Sheet1!$C$3:$C$900,0))</f>
        <v>0.03</v>
      </c>
      <c r="I317" s="61">
        <v>28.943000000000001</v>
      </c>
      <c r="J317" s="61">
        <f>INDEX(Sheet2!$E$2:$E$3000,MATCH('Sept 2023 Price List'!C317,Sheet2!$A$2:$A$3000,0))</f>
        <v>28.1</v>
      </c>
      <c r="K317" s="14">
        <f t="shared" si="15"/>
        <v>1</v>
      </c>
      <c r="L317" s="14">
        <f>INDEX(Sheet2!$G$2:$G$3000,MATCH('Sept 2023 Price List'!C317,Sheet2!$A$2:$A$3000,0))</f>
        <v>1</v>
      </c>
      <c r="M317" s="14">
        <f t="shared" si="13"/>
        <v>1</v>
      </c>
      <c r="N317" s="14" t="str">
        <f>INDEX(Sheet2!$H$2:$H$3000,MATCH('Sept 2023 Price List'!C317,Sheet2!$A$2:$A$3000,0))</f>
        <v>673372129480</v>
      </c>
      <c r="O317" s="14">
        <f t="shared" si="14"/>
        <v>1</v>
      </c>
      <c r="P317" s="14" t="str">
        <f>INDEX(Sheet2!$C$2:$C$3000,MATCH('Sept 2023 Price List'!C317,Sheet2!$A$2:$A$3000,0))</f>
        <v>ACTIVE-EIP</v>
      </c>
    </row>
    <row r="318" spans="1:16" ht="18" customHeight="1">
      <c r="A318" s="5"/>
      <c r="B318" s="5" t="s">
        <v>533</v>
      </c>
      <c r="C318" s="5" t="s">
        <v>602</v>
      </c>
      <c r="D318" s="5" t="s">
        <v>603</v>
      </c>
      <c r="E318" s="6">
        <v>29.766999999999999</v>
      </c>
      <c r="F318" s="5">
        <v>1</v>
      </c>
      <c r="G318" s="11" t="s">
        <v>1922</v>
      </c>
      <c r="H318" s="37">
        <f>INDEX(Sheet1!$H$3:$H$900,MATCH('Sept 2023 Price List'!C318,Sheet1!$C$3:$C$900,0))</f>
        <v>0.03</v>
      </c>
      <c r="I318" s="61">
        <v>29.766999999999999</v>
      </c>
      <c r="J318" s="61">
        <f>INDEX(Sheet2!$E$2:$E$3000,MATCH('Sept 2023 Price List'!C318,Sheet2!$A$2:$A$3000,0))</f>
        <v>28.9</v>
      </c>
      <c r="K318" s="14">
        <f t="shared" si="15"/>
        <v>1</v>
      </c>
      <c r="L318" s="14">
        <f>INDEX(Sheet2!$G$2:$G$3000,MATCH('Sept 2023 Price List'!C318,Sheet2!$A$2:$A$3000,0))</f>
        <v>1</v>
      </c>
      <c r="M318" s="14">
        <f t="shared" si="13"/>
        <v>1</v>
      </c>
      <c r="N318" s="14" t="str">
        <f>INDEX(Sheet2!$H$2:$H$3000,MATCH('Sept 2023 Price List'!C318,Sheet2!$A$2:$A$3000,0))</f>
        <v>673372129442</v>
      </c>
      <c r="O318" s="14">
        <f t="shared" si="14"/>
        <v>1</v>
      </c>
      <c r="P318" s="14" t="str">
        <f>INDEX(Sheet2!$C$2:$C$3000,MATCH('Sept 2023 Price List'!C318,Sheet2!$A$2:$A$3000,0))</f>
        <v>ACTIVE-EIP</v>
      </c>
    </row>
    <row r="319" spans="1:16" ht="18" customHeight="1">
      <c r="A319" s="5"/>
      <c r="B319" s="5" t="s">
        <v>533</v>
      </c>
      <c r="C319" s="5" t="s">
        <v>604</v>
      </c>
      <c r="D319" s="5" t="s">
        <v>605</v>
      </c>
      <c r="E319" s="6">
        <v>28.119</v>
      </c>
      <c r="F319" s="5">
        <v>1</v>
      </c>
      <c r="G319" s="11" t="s">
        <v>1923</v>
      </c>
      <c r="H319" s="37">
        <f>INDEX(Sheet1!$H$3:$H$900,MATCH('Sept 2023 Price List'!C319,Sheet1!$C$3:$C$900,0))</f>
        <v>0.03</v>
      </c>
      <c r="I319" s="61">
        <v>28.119</v>
      </c>
      <c r="J319" s="61">
        <f>INDEX(Sheet2!$E$2:$E$3000,MATCH('Sept 2023 Price List'!C319,Sheet2!$A$2:$A$3000,0))</f>
        <v>27.3</v>
      </c>
      <c r="K319" s="14">
        <f t="shared" si="15"/>
        <v>1</v>
      </c>
      <c r="L319" s="14">
        <f>INDEX(Sheet2!$G$2:$G$3000,MATCH('Sept 2023 Price List'!C319,Sheet2!$A$2:$A$3000,0))</f>
        <v>1</v>
      </c>
      <c r="M319" s="14">
        <f t="shared" si="13"/>
        <v>1</v>
      </c>
      <c r="N319" s="14" t="str">
        <f>INDEX(Sheet2!$H$2:$H$3000,MATCH('Sept 2023 Price List'!C319,Sheet2!$A$2:$A$3000,0))</f>
        <v>673372129428</v>
      </c>
      <c r="O319" s="14">
        <f t="shared" si="14"/>
        <v>1</v>
      </c>
      <c r="P319" s="14" t="str">
        <f>INDEX(Sheet2!$C$2:$C$3000,MATCH('Sept 2023 Price List'!C319,Sheet2!$A$2:$A$3000,0))</f>
        <v>ACTIVE-EIP</v>
      </c>
    </row>
    <row r="320" spans="1:16" ht="18" customHeight="1">
      <c r="A320" s="5"/>
      <c r="B320" s="5" t="s">
        <v>533</v>
      </c>
      <c r="C320" s="5" t="s">
        <v>606</v>
      </c>
      <c r="D320" s="5" t="s">
        <v>607</v>
      </c>
      <c r="E320" s="6">
        <v>36.358999999999995</v>
      </c>
      <c r="F320" s="5">
        <v>1</v>
      </c>
      <c r="G320" s="11" t="s">
        <v>1924</v>
      </c>
      <c r="H320" s="37">
        <f>INDEX(Sheet1!$H$3:$H$900,MATCH('Sept 2023 Price List'!C320,Sheet1!$C$3:$C$900,0))</f>
        <v>0.03</v>
      </c>
      <c r="I320" s="61">
        <v>36.358999999999995</v>
      </c>
      <c r="J320" s="61">
        <f>INDEX(Sheet2!$E$2:$E$3000,MATCH('Sept 2023 Price List'!C320,Sheet2!$A$2:$A$3000,0))</f>
        <v>35.299999999999997</v>
      </c>
      <c r="K320" s="14">
        <f t="shared" si="15"/>
        <v>1</v>
      </c>
      <c r="L320" s="14">
        <f>INDEX(Sheet2!$G$2:$G$3000,MATCH('Sept 2023 Price List'!C320,Sheet2!$A$2:$A$3000,0))</f>
        <v>1</v>
      </c>
      <c r="M320" s="14">
        <f t="shared" si="13"/>
        <v>1</v>
      </c>
      <c r="N320" s="14" t="str">
        <f>INDEX(Sheet2!$H$2:$H$3000,MATCH('Sept 2023 Price List'!C320,Sheet2!$A$2:$A$3000,0))</f>
        <v>673372656931</v>
      </c>
      <c r="O320" s="14">
        <f t="shared" si="14"/>
        <v>1</v>
      </c>
      <c r="P320" s="14" t="str">
        <f>INDEX(Sheet2!$C$2:$C$3000,MATCH('Sept 2023 Price List'!C320,Sheet2!$A$2:$A$3000,0))</f>
        <v>ACTIVE-EIP</v>
      </c>
    </row>
    <row r="321" spans="1:16" ht="18" customHeight="1">
      <c r="A321" s="5"/>
      <c r="B321" s="5" t="s">
        <v>533</v>
      </c>
      <c r="C321" s="5" t="s">
        <v>608</v>
      </c>
      <c r="D321" s="5" t="s">
        <v>609</v>
      </c>
      <c r="E321" s="6">
        <v>36.564999999999998</v>
      </c>
      <c r="F321" s="5">
        <v>1</v>
      </c>
      <c r="G321" s="11" t="s">
        <v>1925</v>
      </c>
      <c r="H321" s="37">
        <f>INDEX(Sheet1!$H$3:$H$900,MATCH('Sept 2023 Price List'!C321,Sheet1!$C$3:$C$900,0))</f>
        <v>0.03</v>
      </c>
      <c r="I321" s="61">
        <v>36.564999999999998</v>
      </c>
      <c r="J321" s="61">
        <f>INDEX(Sheet2!$E$2:$E$3000,MATCH('Sept 2023 Price List'!C321,Sheet2!$A$2:$A$3000,0))</f>
        <v>35.5</v>
      </c>
      <c r="K321" s="14">
        <f t="shared" si="15"/>
        <v>1</v>
      </c>
      <c r="L321" s="14">
        <f>INDEX(Sheet2!$G$2:$G$3000,MATCH('Sept 2023 Price List'!C321,Sheet2!$A$2:$A$3000,0))</f>
        <v>1</v>
      </c>
      <c r="M321" s="14">
        <f t="shared" si="13"/>
        <v>1</v>
      </c>
      <c r="N321" s="14" t="str">
        <f>INDEX(Sheet2!$H$2:$H$3000,MATCH('Sept 2023 Price List'!C321,Sheet2!$A$2:$A$3000,0))</f>
        <v>673372656948</v>
      </c>
      <c r="O321" s="14">
        <f t="shared" si="14"/>
        <v>1</v>
      </c>
      <c r="P321" s="14" t="str">
        <f>INDEX(Sheet2!$C$2:$C$3000,MATCH('Sept 2023 Price List'!C321,Sheet2!$A$2:$A$3000,0))</f>
        <v>ACTIVE-EIP</v>
      </c>
    </row>
    <row r="322" spans="1:16" ht="18" customHeight="1">
      <c r="A322" s="5"/>
      <c r="B322" s="5" t="s">
        <v>533</v>
      </c>
      <c r="C322" s="5" t="s">
        <v>610</v>
      </c>
      <c r="D322" s="5" t="s">
        <v>611</v>
      </c>
      <c r="E322" s="6">
        <v>10.95</v>
      </c>
      <c r="F322" s="5">
        <v>10</v>
      </c>
      <c r="G322" s="11" t="s">
        <v>1926</v>
      </c>
      <c r="H322" s="37">
        <f>INDEX(Sheet1!$H$3:$H$900,MATCH('Sept 2023 Price List'!C322,Sheet1!$C$3:$C$900,0))</f>
        <v>0</v>
      </c>
      <c r="I322" s="61">
        <v>10.95</v>
      </c>
      <c r="J322" s="61">
        <f>INDEX(Sheet2!$E$2:$E$3000,MATCH('Sept 2023 Price List'!C322,Sheet2!$A$2:$A$3000,0))</f>
        <v>10.95</v>
      </c>
      <c r="K322" s="14">
        <f t="shared" si="15"/>
        <v>1</v>
      </c>
      <c r="L322" s="14">
        <f>INDEX(Sheet2!$G$2:$G$3000,MATCH('Sept 2023 Price List'!C322,Sheet2!$A$2:$A$3000,0))</f>
        <v>10</v>
      </c>
      <c r="M322" s="14">
        <f t="shared" si="13"/>
        <v>1</v>
      </c>
      <c r="N322" s="14" t="str">
        <f>INDEX(Sheet2!$H$2:$H$3000,MATCH('Sept 2023 Price List'!C322,Sheet2!$A$2:$A$3000,0))</f>
        <v>30673372656871</v>
      </c>
      <c r="O322" s="14">
        <f t="shared" si="14"/>
        <v>1</v>
      </c>
      <c r="P322" s="14" t="str">
        <f>INDEX(Sheet2!$C$2:$C$3000,MATCH('Sept 2023 Price List'!C322,Sheet2!$A$2:$A$3000,0))</f>
        <v>ACTIVE-EIP</v>
      </c>
    </row>
    <row r="323" spans="1:16" ht="18" customHeight="1">
      <c r="A323" s="5"/>
      <c r="B323" s="5" t="s">
        <v>533</v>
      </c>
      <c r="C323" s="5" t="s">
        <v>612</v>
      </c>
      <c r="D323" s="5" t="s">
        <v>613</v>
      </c>
      <c r="E323" s="6">
        <v>12.35</v>
      </c>
      <c r="F323" s="5">
        <v>10</v>
      </c>
      <c r="G323" s="11" t="s">
        <v>1927</v>
      </c>
      <c r="H323" s="37">
        <f>INDEX(Sheet1!$H$3:$H$900,MATCH('Sept 2023 Price List'!C323,Sheet1!$C$3:$C$900,0))</f>
        <v>0</v>
      </c>
      <c r="I323" s="61">
        <v>12.35</v>
      </c>
      <c r="J323" s="61">
        <f>INDEX(Sheet2!$E$2:$E$3000,MATCH('Sept 2023 Price List'!C323,Sheet2!$A$2:$A$3000,0))</f>
        <v>12.35</v>
      </c>
      <c r="K323" s="14">
        <f t="shared" si="15"/>
        <v>1</v>
      </c>
      <c r="L323" s="14">
        <f>INDEX(Sheet2!$G$2:$G$3000,MATCH('Sept 2023 Price List'!C323,Sheet2!$A$2:$A$3000,0))</f>
        <v>10</v>
      </c>
      <c r="M323" s="14">
        <f t="shared" ref="M323:M386" si="16">IF(F323=L323,1,0)</f>
        <v>1</v>
      </c>
      <c r="N323" s="14" t="str">
        <f>INDEX(Sheet2!$H$2:$H$3000,MATCH('Sept 2023 Price List'!C323,Sheet2!$A$2:$A$3000,0))</f>
        <v>30673372121003</v>
      </c>
      <c r="O323" s="14">
        <f t="shared" ref="O323:O386" si="17">IF(N323=G323,1,0)</f>
        <v>1</v>
      </c>
      <c r="P323" s="14" t="str">
        <f>INDEX(Sheet2!$C$2:$C$3000,MATCH('Sept 2023 Price List'!C323,Sheet2!$A$2:$A$3000,0))</f>
        <v>ACTIVE-EIP</v>
      </c>
    </row>
    <row r="324" spans="1:16" ht="18" customHeight="1">
      <c r="A324" s="5"/>
      <c r="B324" s="5" t="s">
        <v>533</v>
      </c>
      <c r="C324" s="5" t="s">
        <v>614</v>
      </c>
      <c r="D324" s="5" t="s">
        <v>615</v>
      </c>
      <c r="E324" s="6">
        <v>34.298999999999999</v>
      </c>
      <c r="F324" s="5">
        <v>1</v>
      </c>
      <c r="G324" s="11" t="s">
        <v>1928</v>
      </c>
      <c r="H324" s="37">
        <f>INDEX(Sheet1!$H$3:$H$900,MATCH('Sept 2023 Price List'!C324,Sheet1!$C$3:$C$900,0))</f>
        <v>0.03</v>
      </c>
      <c r="I324" s="61">
        <v>34.298999999999999</v>
      </c>
      <c r="J324" s="61">
        <f>INDEX(Sheet2!$E$2:$E$3000,MATCH('Sept 2023 Price List'!C324,Sheet2!$A$2:$A$3000,0))</f>
        <v>33.299999999999997</v>
      </c>
      <c r="K324" s="14">
        <f t="shared" si="15"/>
        <v>1</v>
      </c>
      <c r="L324" s="14">
        <f>INDEX(Sheet2!$G$2:$G$3000,MATCH('Sept 2023 Price List'!C324,Sheet2!$A$2:$A$3000,0))</f>
        <v>1</v>
      </c>
      <c r="M324" s="14">
        <f t="shared" si="16"/>
        <v>1</v>
      </c>
      <c r="N324" s="14" t="str">
        <f>INDEX(Sheet2!$H$2:$H$3000,MATCH('Sept 2023 Price List'!C324,Sheet2!$A$2:$A$3000,0))</f>
        <v>673372656955</v>
      </c>
      <c r="O324" s="14">
        <f t="shared" si="17"/>
        <v>1</v>
      </c>
      <c r="P324" s="14" t="str">
        <f>INDEX(Sheet2!$C$2:$C$3000,MATCH('Sept 2023 Price List'!C324,Sheet2!$A$2:$A$3000,0))</f>
        <v>ACTIVE-EIP</v>
      </c>
    </row>
    <row r="325" spans="1:16" ht="18" customHeight="1">
      <c r="A325" s="5"/>
      <c r="B325" s="5" t="s">
        <v>533</v>
      </c>
      <c r="C325" s="5" t="s">
        <v>616</v>
      </c>
      <c r="D325" s="5" t="s">
        <v>617</v>
      </c>
      <c r="E325" s="6">
        <v>10</v>
      </c>
      <c r="F325" s="5">
        <v>10</v>
      </c>
      <c r="G325" s="11" t="s">
        <v>1929</v>
      </c>
      <c r="H325" s="37">
        <f>INDEX(Sheet1!$H$3:$H$900,MATCH('Sept 2023 Price List'!C325,Sheet1!$C$3:$C$900,0))</f>
        <v>0</v>
      </c>
      <c r="I325" s="61">
        <v>10</v>
      </c>
      <c r="J325" s="61">
        <f>INDEX(Sheet2!$E$2:$E$3000,MATCH('Sept 2023 Price List'!C325,Sheet2!$A$2:$A$3000,0))</f>
        <v>10</v>
      </c>
      <c r="K325" s="14">
        <f t="shared" si="15"/>
        <v>1</v>
      </c>
      <c r="L325" s="14">
        <f>INDEX(Sheet2!$G$2:$G$3000,MATCH('Sept 2023 Price List'!C325,Sheet2!$A$2:$A$3000,0))</f>
        <v>10</v>
      </c>
      <c r="M325" s="14">
        <f t="shared" si="16"/>
        <v>1</v>
      </c>
      <c r="N325" s="14" t="str">
        <f>INDEX(Sheet2!$H$2:$H$3000,MATCH('Sept 2023 Price List'!C325,Sheet2!$A$2:$A$3000,0))</f>
        <v>30673372121010</v>
      </c>
      <c r="O325" s="14">
        <f t="shared" si="17"/>
        <v>1</v>
      </c>
      <c r="P325" s="14" t="str">
        <f>INDEX(Sheet2!$C$2:$C$3000,MATCH('Sept 2023 Price List'!C325,Sheet2!$A$2:$A$3000,0))</f>
        <v>ACTIVE-EIP</v>
      </c>
    </row>
    <row r="326" spans="1:16" ht="18" customHeight="1">
      <c r="A326" s="5"/>
      <c r="B326" s="5" t="s">
        <v>533</v>
      </c>
      <c r="C326" s="5" t="s">
        <v>618</v>
      </c>
      <c r="D326" s="5" t="s">
        <v>619</v>
      </c>
      <c r="E326" s="6">
        <v>106.09</v>
      </c>
      <c r="F326" s="5">
        <v>1</v>
      </c>
      <c r="G326" s="11" t="s">
        <v>1930</v>
      </c>
      <c r="H326" s="37">
        <f>INDEX(Sheet1!$H$3:$H$900,MATCH('Sept 2023 Price List'!C326,Sheet1!$C$3:$C$900,0))</f>
        <v>0.03</v>
      </c>
      <c r="I326" s="61">
        <v>106.09</v>
      </c>
      <c r="J326" s="61">
        <f>INDEX(Sheet2!$E$2:$E$3000,MATCH('Sept 2023 Price List'!C326,Sheet2!$A$2:$A$3000,0))</f>
        <v>103</v>
      </c>
      <c r="K326" s="14">
        <f t="shared" si="15"/>
        <v>1</v>
      </c>
      <c r="L326" s="14">
        <f>INDEX(Sheet2!$G$2:$G$3000,MATCH('Sept 2023 Price List'!C326,Sheet2!$A$2:$A$3000,0))</f>
        <v>1</v>
      </c>
      <c r="M326" s="14">
        <f t="shared" si="16"/>
        <v>1</v>
      </c>
      <c r="N326" s="14" t="str">
        <f>INDEX(Sheet2!$H$2:$H$3000,MATCH('Sept 2023 Price List'!C326,Sheet2!$A$2:$A$3000,0))</f>
        <v>673372217699</v>
      </c>
      <c r="O326" s="14">
        <f t="shared" si="17"/>
        <v>1</v>
      </c>
      <c r="P326" s="14" t="str">
        <f>INDEX(Sheet2!$C$2:$C$3000,MATCH('Sept 2023 Price List'!C326,Sheet2!$A$2:$A$3000,0))</f>
        <v>ACTIVE-EIP</v>
      </c>
    </row>
    <row r="327" spans="1:16" ht="18" customHeight="1">
      <c r="A327" s="5"/>
      <c r="B327" s="5" t="s">
        <v>533</v>
      </c>
      <c r="C327" s="5" t="s">
        <v>620</v>
      </c>
      <c r="D327" s="5" t="s">
        <v>621</v>
      </c>
      <c r="E327" s="6">
        <v>81.576000000000008</v>
      </c>
      <c r="F327" s="5">
        <v>1</v>
      </c>
      <c r="G327" s="11" t="s">
        <v>1931</v>
      </c>
      <c r="H327" s="37">
        <f>INDEX(Sheet1!$H$3:$H$900,MATCH('Sept 2023 Price List'!C327,Sheet1!$C$3:$C$900,0))</f>
        <v>0.03</v>
      </c>
      <c r="I327" s="61">
        <v>81.576000000000008</v>
      </c>
      <c r="J327" s="61">
        <f>INDEX(Sheet2!$E$2:$E$3000,MATCH('Sept 2023 Price List'!C327,Sheet2!$A$2:$A$3000,0))</f>
        <v>79.2</v>
      </c>
      <c r="K327" s="14">
        <f t="shared" si="15"/>
        <v>1</v>
      </c>
      <c r="L327" s="14">
        <f>INDEX(Sheet2!$G$2:$G$3000,MATCH('Sept 2023 Price List'!C327,Sheet2!$A$2:$A$3000,0))</f>
        <v>1</v>
      </c>
      <c r="M327" s="14">
        <f t="shared" si="16"/>
        <v>1</v>
      </c>
      <c r="N327" s="14" t="str">
        <f>INDEX(Sheet2!$H$2:$H$3000,MATCH('Sept 2023 Price List'!C327,Sheet2!$A$2:$A$3000,0))</f>
        <v>673372217668</v>
      </c>
      <c r="O327" s="14">
        <f t="shared" si="17"/>
        <v>1</v>
      </c>
      <c r="P327" s="14" t="str">
        <f>INDEX(Sheet2!$C$2:$C$3000,MATCH('Sept 2023 Price List'!C327,Sheet2!$A$2:$A$3000,0))</f>
        <v>ACTIVE-EIP</v>
      </c>
    </row>
    <row r="328" spans="1:16" ht="18" customHeight="1">
      <c r="A328" s="5"/>
      <c r="B328" s="5" t="s">
        <v>533</v>
      </c>
      <c r="C328" s="5" t="s">
        <v>622</v>
      </c>
      <c r="D328" s="5" t="s">
        <v>623</v>
      </c>
      <c r="E328" s="6">
        <v>100.94</v>
      </c>
      <c r="F328" s="5">
        <v>1</v>
      </c>
      <c r="G328" s="11" t="s">
        <v>1932</v>
      </c>
      <c r="H328" s="37">
        <f>INDEX(Sheet1!$H$3:$H$900,MATCH('Sept 2023 Price List'!C328,Sheet1!$C$3:$C$900,0))</f>
        <v>0.03</v>
      </c>
      <c r="I328" s="61">
        <v>100.94</v>
      </c>
      <c r="J328" s="61">
        <f>INDEX(Sheet2!$E$2:$E$3000,MATCH('Sept 2023 Price List'!C328,Sheet2!$A$2:$A$3000,0))</f>
        <v>98</v>
      </c>
      <c r="K328" s="14">
        <f t="shared" si="15"/>
        <v>1</v>
      </c>
      <c r="L328" s="14">
        <f>INDEX(Sheet2!$G$2:$G$3000,MATCH('Sept 2023 Price List'!C328,Sheet2!$A$2:$A$3000,0))</f>
        <v>1</v>
      </c>
      <c r="M328" s="14">
        <f t="shared" si="16"/>
        <v>1</v>
      </c>
      <c r="N328" s="14" t="str">
        <f>INDEX(Sheet2!$H$2:$H$3000,MATCH('Sept 2023 Price List'!C328,Sheet2!$A$2:$A$3000,0))</f>
        <v>673372233262</v>
      </c>
      <c r="O328" s="14">
        <f t="shared" si="17"/>
        <v>1</v>
      </c>
      <c r="P328" s="14" t="str">
        <f>INDEX(Sheet2!$C$2:$C$3000,MATCH('Sept 2023 Price List'!C328,Sheet2!$A$2:$A$3000,0))</f>
        <v>ACTIVE-EIP</v>
      </c>
    </row>
    <row r="329" spans="1:16" ht="18" customHeight="1">
      <c r="A329" s="5"/>
      <c r="B329" s="5" t="s">
        <v>533</v>
      </c>
      <c r="C329" s="5" t="s">
        <v>624</v>
      </c>
      <c r="D329" s="5" t="s">
        <v>625</v>
      </c>
      <c r="E329" s="6">
        <v>101.55799999999999</v>
      </c>
      <c r="F329" s="5">
        <v>1</v>
      </c>
      <c r="G329" s="11" t="s">
        <v>1933</v>
      </c>
      <c r="H329" s="37">
        <f>INDEX(Sheet1!$H$3:$H$900,MATCH('Sept 2023 Price List'!C329,Sheet1!$C$3:$C$900,0))</f>
        <v>0.03</v>
      </c>
      <c r="I329" s="61">
        <v>101.55799999999999</v>
      </c>
      <c r="J329" s="61">
        <f>INDEX(Sheet2!$E$2:$E$3000,MATCH('Sept 2023 Price List'!C329,Sheet2!$A$2:$A$3000,0))</f>
        <v>98.6</v>
      </c>
      <c r="K329" s="14">
        <f t="shared" si="15"/>
        <v>1</v>
      </c>
      <c r="L329" s="14">
        <f>INDEX(Sheet2!$G$2:$G$3000,MATCH('Sept 2023 Price List'!C329,Sheet2!$A$2:$A$3000,0))</f>
        <v>1</v>
      </c>
      <c r="M329" s="14">
        <f t="shared" si="16"/>
        <v>1</v>
      </c>
      <c r="N329" s="14" t="str">
        <f>INDEX(Sheet2!$H$2:$H$3000,MATCH('Sept 2023 Price List'!C329,Sheet2!$A$2:$A$3000,0))</f>
        <v>673372233279</v>
      </c>
      <c r="O329" s="14">
        <f t="shared" si="17"/>
        <v>1</v>
      </c>
      <c r="P329" s="14" t="str">
        <f>INDEX(Sheet2!$C$2:$C$3000,MATCH('Sept 2023 Price List'!C329,Sheet2!$A$2:$A$3000,0))</f>
        <v>ACTIVE-EIP</v>
      </c>
    </row>
    <row r="330" spans="1:16" ht="18" customHeight="1">
      <c r="A330" s="5"/>
      <c r="B330" s="5" t="s">
        <v>533</v>
      </c>
      <c r="C330" s="5" t="s">
        <v>626</v>
      </c>
      <c r="D330" s="5" t="s">
        <v>627</v>
      </c>
      <c r="E330" s="6">
        <v>80.34</v>
      </c>
      <c r="F330" s="5">
        <v>1</v>
      </c>
      <c r="G330" s="11" t="s">
        <v>1934</v>
      </c>
      <c r="H330" s="37">
        <f>INDEX(Sheet1!$H$3:$H$900,MATCH('Sept 2023 Price List'!C330,Sheet1!$C$3:$C$900,0))</f>
        <v>0.03</v>
      </c>
      <c r="I330" s="61">
        <v>80.34</v>
      </c>
      <c r="J330" s="61">
        <f>INDEX(Sheet2!$E$2:$E$3000,MATCH('Sept 2023 Price List'!C330,Sheet2!$A$2:$A$3000,0))</f>
        <v>78</v>
      </c>
      <c r="K330" s="14">
        <f t="shared" si="15"/>
        <v>1</v>
      </c>
      <c r="L330" s="14">
        <f>INDEX(Sheet2!$G$2:$G$3000,MATCH('Sept 2023 Price List'!C330,Sheet2!$A$2:$A$3000,0))</f>
        <v>1</v>
      </c>
      <c r="M330" s="14">
        <f t="shared" si="16"/>
        <v>1</v>
      </c>
      <c r="N330" s="14" t="str">
        <f>INDEX(Sheet2!$H$2:$H$3000,MATCH('Sept 2023 Price List'!C330,Sheet2!$A$2:$A$3000,0))</f>
        <v>673372656962</v>
      </c>
      <c r="O330" s="14">
        <f t="shared" si="17"/>
        <v>1</v>
      </c>
      <c r="P330" s="14" t="str">
        <f>INDEX(Sheet2!$C$2:$C$3000,MATCH('Sept 2023 Price List'!C330,Sheet2!$A$2:$A$3000,0))</f>
        <v>ACTIVE-EIP</v>
      </c>
    </row>
    <row r="331" spans="1:16" ht="18" customHeight="1">
      <c r="A331" s="5"/>
      <c r="B331" s="5" t="s">
        <v>533</v>
      </c>
      <c r="C331" s="5" t="s">
        <v>628</v>
      </c>
      <c r="D331" s="5" t="s">
        <v>629</v>
      </c>
      <c r="E331" s="6">
        <v>100.52799999999999</v>
      </c>
      <c r="F331" s="5">
        <v>1</v>
      </c>
      <c r="G331" s="11" t="s">
        <v>1935</v>
      </c>
      <c r="H331" s="37">
        <f>INDEX(Sheet1!$H$3:$H$900,MATCH('Sept 2023 Price List'!C331,Sheet1!$C$3:$C$900,0))</f>
        <v>0.03</v>
      </c>
      <c r="I331" s="61">
        <v>100.52799999999999</v>
      </c>
      <c r="J331" s="61">
        <f>INDEX(Sheet2!$E$2:$E$3000,MATCH('Sept 2023 Price List'!C331,Sheet2!$A$2:$A$3000,0))</f>
        <v>97.6</v>
      </c>
      <c r="K331" s="14">
        <f t="shared" si="15"/>
        <v>1</v>
      </c>
      <c r="L331" s="14">
        <f>INDEX(Sheet2!$G$2:$G$3000,MATCH('Sept 2023 Price List'!C331,Sheet2!$A$2:$A$3000,0))</f>
        <v>1</v>
      </c>
      <c r="M331" s="14">
        <f t="shared" si="16"/>
        <v>1</v>
      </c>
      <c r="N331" s="14" t="str">
        <f>INDEX(Sheet2!$H$2:$H$3000,MATCH('Sept 2023 Price List'!C331,Sheet2!$A$2:$A$3000,0))</f>
        <v>673372314077</v>
      </c>
      <c r="O331" s="14">
        <f t="shared" si="17"/>
        <v>1</v>
      </c>
      <c r="P331" s="14" t="str">
        <f>INDEX(Sheet2!$C$2:$C$3000,MATCH('Sept 2023 Price List'!C331,Sheet2!$A$2:$A$3000,0))</f>
        <v>ACTIVE-EIP</v>
      </c>
    </row>
    <row r="332" spans="1:16" ht="18" customHeight="1">
      <c r="A332" s="5"/>
      <c r="B332" s="5" t="s">
        <v>533</v>
      </c>
      <c r="C332" s="5" t="s">
        <v>630</v>
      </c>
      <c r="D332" s="5" t="s">
        <v>631</v>
      </c>
      <c r="E332" s="6">
        <v>87.55</v>
      </c>
      <c r="F332" s="5">
        <v>1</v>
      </c>
      <c r="G332" s="11" t="s">
        <v>1936</v>
      </c>
      <c r="H332" s="37">
        <f>INDEX(Sheet1!$H$3:$H$900,MATCH('Sept 2023 Price List'!C332,Sheet1!$C$3:$C$900,0))</f>
        <v>0.03</v>
      </c>
      <c r="I332" s="61">
        <v>87.55</v>
      </c>
      <c r="J332" s="61">
        <f>INDEX(Sheet2!$E$2:$E$3000,MATCH('Sept 2023 Price List'!C332,Sheet2!$A$2:$A$3000,0))</f>
        <v>85</v>
      </c>
      <c r="K332" s="14">
        <f t="shared" si="15"/>
        <v>1</v>
      </c>
      <c r="L332" s="14">
        <f>INDEX(Sheet2!$G$2:$G$3000,MATCH('Sept 2023 Price List'!C332,Sheet2!$A$2:$A$3000,0))</f>
        <v>1</v>
      </c>
      <c r="M332" s="14">
        <f t="shared" si="16"/>
        <v>1</v>
      </c>
      <c r="N332" s="14" t="str">
        <f>INDEX(Sheet2!$H$2:$H$3000,MATCH('Sept 2023 Price List'!C332,Sheet2!$A$2:$A$3000,0))</f>
        <v>673372217729</v>
      </c>
      <c r="O332" s="14">
        <f t="shared" si="17"/>
        <v>1</v>
      </c>
      <c r="P332" s="14" t="str">
        <f>INDEX(Sheet2!$C$2:$C$3000,MATCH('Sept 2023 Price List'!C332,Sheet2!$A$2:$A$3000,0))</f>
        <v>ACTIVE-EIP</v>
      </c>
    </row>
    <row r="333" spans="1:16" ht="18" customHeight="1">
      <c r="A333" s="5"/>
      <c r="B333" s="5" t="s">
        <v>533</v>
      </c>
      <c r="C333" s="5" t="s">
        <v>632</v>
      </c>
      <c r="D333" s="5" t="s">
        <v>633</v>
      </c>
      <c r="E333" s="6">
        <v>91.876000000000005</v>
      </c>
      <c r="F333" s="5">
        <v>1</v>
      </c>
      <c r="G333" s="11" t="s">
        <v>1937</v>
      </c>
      <c r="H333" s="37">
        <f>INDEX(Sheet1!$H$3:$H$900,MATCH('Sept 2023 Price List'!C333,Sheet1!$C$3:$C$900,0))</f>
        <v>0.03</v>
      </c>
      <c r="I333" s="61">
        <v>91.876000000000005</v>
      </c>
      <c r="J333" s="61">
        <f>INDEX(Sheet2!$E$2:$E$3000,MATCH('Sept 2023 Price List'!C333,Sheet2!$A$2:$A$3000,0))</f>
        <v>89.2</v>
      </c>
      <c r="K333" s="14">
        <f t="shared" si="15"/>
        <v>1</v>
      </c>
      <c r="L333" s="14">
        <f>INDEX(Sheet2!$G$2:$G$3000,MATCH('Sept 2023 Price List'!C333,Sheet2!$A$2:$A$3000,0))</f>
        <v>1</v>
      </c>
      <c r="M333" s="14">
        <f t="shared" si="16"/>
        <v>1</v>
      </c>
      <c r="N333" s="14" t="str">
        <f>INDEX(Sheet2!$H$2:$H$3000,MATCH('Sept 2023 Price List'!C333,Sheet2!$A$2:$A$3000,0))</f>
        <v>673372233286</v>
      </c>
      <c r="O333" s="14">
        <f t="shared" si="17"/>
        <v>1</v>
      </c>
      <c r="P333" s="14" t="str">
        <f>INDEX(Sheet2!$C$2:$C$3000,MATCH('Sept 2023 Price List'!C333,Sheet2!$A$2:$A$3000,0))</f>
        <v>ACTIVE-EIP</v>
      </c>
    </row>
    <row r="334" spans="1:16" ht="18" customHeight="1">
      <c r="A334" s="5"/>
      <c r="B334" s="5" t="s">
        <v>533</v>
      </c>
      <c r="C334" s="5" t="s">
        <v>634</v>
      </c>
      <c r="D334" s="5" t="s">
        <v>635</v>
      </c>
      <c r="E334" s="6">
        <v>102.79400000000001</v>
      </c>
      <c r="F334" s="5">
        <v>1</v>
      </c>
      <c r="G334" s="11" t="s">
        <v>1938</v>
      </c>
      <c r="H334" s="37">
        <f>INDEX(Sheet1!$H$3:$H$900,MATCH('Sept 2023 Price List'!C334,Sheet1!$C$3:$C$900,0))</f>
        <v>0.03</v>
      </c>
      <c r="I334" s="61">
        <v>102.79400000000001</v>
      </c>
      <c r="J334" s="61">
        <f>INDEX(Sheet2!$E$2:$E$3000,MATCH('Sept 2023 Price List'!C334,Sheet2!$A$2:$A$3000,0))</f>
        <v>99.8</v>
      </c>
      <c r="K334" s="14">
        <f t="shared" si="15"/>
        <v>1</v>
      </c>
      <c r="L334" s="14">
        <f>INDEX(Sheet2!$G$2:$G$3000,MATCH('Sept 2023 Price List'!C334,Sheet2!$A$2:$A$3000,0))</f>
        <v>1</v>
      </c>
      <c r="M334" s="14">
        <f t="shared" si="16"/>
        <v>1</v>
      </c>
      <c r="N334" s="14" t="str">
        <f>INDEX(Sheet2!$H$2:$H$3000,MATCH('Sept 2023 Price List'!C334,Sheet2!$A$2:$A$3000,0))</f>
        <v>673372217712</v>
      </c>
      <c r="O334" s="14">
        <f t="shared" si="17"/>
        <v>1</v>
      </c>
      <c r="P334" s="14" t="str">
        <f>INDEX(Sheet2!$C$2:$C$3000,MATCH('Sept 2023 Price List'!C334,Sheet2!$A$2:$A$3000,0))</f>
        <v>ACTIVE-EIP</v>
      </c>
    </row>
    <row r="335" spans="1:16" ht="18" customHeight="1">
      <c r="A335" s="5"/>
      <c r="B335" s="5" t="s">
        <v>533</v>
      </c>
      <c r="C335" s="5" t="s">
        <v>636</v>
      </c>
      <c r="D335" s="5" t="s">
        <v>637</v>
      </c>
      <c r="E335" s="6">
        <v>88.477000000000004</v>
      </c>
      <c r="F335" s="5">
        <v>1</v>
      </c>
      <c r="G335" s="11" t="s">
        <v>1939</v>
      </c>
      <c r="H335" s="37">
        <f>INDEX(Sheet1!$H$3:$H$900,MATCH('Sept 2023 Price List'!C335,Sheet1!$C$3:$C$900,0))</f>
        <v>0.03</v>
      </c>
      <c r="I335" s="61">
        <v>88.477000000000004</v>
      </c>
      <c r="J335" s="61">
        <f>INDEX(Sheet2!$E$2:$E$3000,MATCH('Sept 2023 Price List'!C335,Sheet2!$A$2:$A$3000,0))</f>
        <v>85.9</v>
      </c>
      <c r="K335" s="14">
        <f t="shared" si="15"/>
        <v>1</v>
      </c>
      <c r="L335" s="14">
        <f>INDEX(Sheet2!$G$2:$G$3000,MATCH('Sept 2023 Price List'!C335,Sheet2!$A$2:$A$3000,0))</f>
        <v>1</v>
      </c>
      <c r="M335" s="14">
        <f t="shared" si="16"/>
        <v>1</v>
      </c>
      <c r="N335" s="14" t="str">
        <f>INDEX(Sheet2!$H$2:$H$3000,MATCH('Sept 2023 Price List'!C335,Sheet2!$A$2:$A$3000,0))</f>
        <v>673372313872</v>
      </c>
      <c r="O335" s="14">
        <f t="shared" si="17"/>
        <v>1</v>
      </c>
      <c r="P335" s="14" t="str">
        <f>INDEX(Sheet2!$C$2:$C$3000,MATCH('Sept 2023 Price List'!C335,Sheet2!$A$2:$A$3000,0))</f>
        <v>ACTIVE-EIP</v>
      </c>
    </row>
    <row r="336" spans="1:16" ht="18" customHeight="1">
      <c r="A336" s="5"/>
      <c r="B336" s="5" t="s">
        <v>533</v>
      </c>
      <c r="C336" s="5" t="s">
        <v>638</v>
      </c>
      <c r="D336" s="5" t="s">
        <v>639</v>
      </c>
      <c r="E336" s="6">
        <v>89.301000000000002</v>
      </c>
      <c r="F336" s="5">
        <v>1</v>
      </c>
      <c r="G336" s="11" t="s">
        <v>1940</v>
      </c>
      <c r="H336" s="37">
        <f>INDEX(Sheet1!$H$3:$H$900,MATCH('Sept 2023 Price List'!C336,Sheet1!$C$3:$C$900,0))</f>
        <v>0.03</v>
      </c>
      <c r="I336" s="61">
        <v>89.301000000000002</v>
      </c>
      <c r="J336" s="61">
        <f>INDEX(Sheet2!$E$2:$E$3000,MATCH('Sept 2023 Price List'!C336,Sheet2!$A$2:$A$3000,0))</f>
        <v>86.7</v>
      </c>
      <c r="K336" s="14">
        <f t="shared" si="15"/>
        <v>1</v>
      </c>
      <c r="L336" s="14">
        <f>INDEX(Sheet2!$G$2:$G$3000,MATCH('Sept 2023 Price List'!C336,Sheet2!$A$2:$A$3000,0))</f>
        <v>1</v>
      </c>
      <c r="M336" s="14">
        <f t="shared" si="16"/>
        <v>1</v>
      </c>
      <c r="N336" s="14" t="str">
        <f>INDEX(Sheet2!$H$2:$H$3000,MATCH('Sept 2023 Price List'!C336,Sheet2!$A$2:$A$3000,0))</f>
        <v>673372217705</v>
      </c>
      <c r="O336" s="14">
        <f t="shared" si="17"/>
        <v>1</v>
      </c>
      <c r="P336" s="14" t="str">
        <f>INDEX(Sheet2!$C$2:$C$3000,MATCH('Sept 2023 Price List'!C336,Sheet2!$A$2:$A$3000,0))</f>
        <v>ACTIVE-EIP</v>
      </c>
    </row>
    <row r="337" spans="1:16" ht="18" customHeight="1">
      <c r="A337" s="5"/>
      <c r="B337" s="5" t="s">
        <v>533</v>
      </c>
      <c r="C337" s="5" t="s">
        <v>640</v>
      </c>
      <c r="D337" s="5" t="s">
        <v>641</v>
      </c>
      <c r="E337" s="6">
        <v>171</v>
      </c>
      <c r="F337" s="5">
        <v>1</v>
      </c>
      <c r="G337" s="11" t="s">
        <v>1941</v>
      </c>
      <c r="H337" s="37">
        <f>INDEX(Sheet1!$H$3:$H$900,MATCH('Sept 2023 Price List'!C337,Sheet1!$C$3:$C$900,0))</f>
        <v>0</v>
      </c>
      <c r="I337" s="61">
        <v>171</v>
      </c>
      <c r="J337" s="61">
        <f>INDEX(Sheet2!$E$2:$E$3000,MATCH('Sept 2023 Price List'!C337,Sheet2!$A$2:$A$3000,0))</f>
        <v>171</v>
      </c>
      <c r="K337" s="14">
        <f t="shared" si="15"/>
        <v>1</v>
      </c>
      <c r="L337" s="14">
        <f>INDEX(Sheet2!$G$2:$G$3000,MATCH('Sept 2023 Price List'!C337,Sheet2!$A$2:$A$3000,0))</f>
        <v>1</v>
      </c>
      <c r="M337" s="14">
        <f t="shared" si="16"/>
        <v>1</v>
      </c>
      <c r="N337" s="14" t="str">
        <f>INDEX(Sheet2!$H$2:$H$3000,MATCH('Sept 2023 Price List'!C337,Sheet2!$A$2:$A$3000,0))</f>
        <v>673372454728</v>
      </c>
      <c r="O337" s="14">
        <f t="shared" si="17"/>
        <v>1</v>
      </c>
      <c r="P337" s="14" t="str">
        <f>INDEX(Sheet2!$C$2:$C$3000,MATCH('Sept 2023 Price List'!C337,Sheet2!$A$2:$A$3000,0))</f>
        <v>ACTIVE-EIP</v>
      </c>
    </row>
    <row r="338" spans="1:16" ht="18" customHeight="1">
      <c r="A338" s="5"/>
      <c r="B338" s="5" t="s">
        <v>533</v>
      </c>
      <c r="C338" s="5" t="s">
        <v>642</v>
      </c>
      <c r="D338" s="5" t="s">
        <v>643</v>
      </c>
      <c r="E338" s="6">
        <v>140</v>
      </c>
      <c r="F338" s="5">
        <v>1</v>
      </c>
      <c r="G338" s="11" t="s">
        <v>1942</v>
      </c>
      <c r="H338" s="37">
        <f>INDEX(Sheet1!$H$3:$H$900,MATCH('Sept 2023 Price List'!C338,Sheet1!$C$3:$C$900,0))</f>
        <v>0</v>
      </c>
      <c r="I338" s="61">
        <v>140</v>
      </c>
      <c r="J338" s="61">
        <f>INDEX(Sheet2!$E$2:$E$3000,MATCH('Sept 2023 Price List'!C338,Sheet2!$A$2:$A$3000,0))</f>
        <v>140</v>
      </c>
      <c r="K338" s="14">
        <f t="shared" si="15"/>
        <v>1</v>
      </c>
      <c r="L338" s="14">
        <f>INDEX(Sheet2!$G$2:$G$3000,MATCH('Sept 2023 Price List'!C338,Sheet2!$A$2:$A$3000,0))</f>
        <v>1</v>
      </c>
      <c r="M338" s="14">
        <f t="shared" si="16"/>
        <v>1</v>
      </c>
      <c r="N338" s="14" t="str">
        <f>INDEX(Sheet2!$H$2:$H$3000,MATCH('Sept 2023 Price List'!C338,Sheet2!$A$2:$A$3000,0))</f>
        <v>673372454681</v>
      </c>
      <c r="O338" s="14">
        <f t="shared" si="17"/>
        <v>1</v>
      </c>
      <c r="P338" s="14" t="str">
        <f>INDEX(Sheet2!$C$2:$C$3000,MATCH('Sept 2023 Price List'!C338,Sheet2!$A$2:$A$3000,0))</f>
        <v>ACTIVE-EIP</v>
      </c>
    </row>
    <row r="339" spans="1:16" ht="18" customHeight="1">
      <c r="A339" s="5"/>
      <c r="B339" s="5" t="s">
        <v>533</v>
      </c>
      <c r="C339" s="5" t="s">
        <v>644</v>
      </c>
      <c r="D339" s="5" t="s">
        <v>645</v>
      </c>
      <c r="E339" s="6">
        <v>151</v>
      </c>
      <c r="F339" s="5">
        <v>1</v>
      </c>
      <c r="G339" s="11" t="s">
        <v>1943</v>
      </c>
      <c r="H339" s="37">
        <f>INDEX(Sheet1!$H$3:$H$900,MATCH('Sept 2023 Price List'!C339,Sheet1!$C$3:$C$900,0))</f>
        <v>0</v>
      </c>
      <c r="I339" s="61">
        <v>151</v>
      </c>
      <c r="J339" s="61">
        <f>INDEX(Sheet2!$E$2:$E$3000,MATCH('Sept 2023 Price List'!C339,Sheet2!$A$2:$A$3000,0))</f>
        <v>151</v>
      </c>
      <c r="K339" s="14">
        <f t="shared" si="15"/>
        <v>1</v>
      </c>
      <c r="L339" s="14">
        <f>INDEX(Sheet2!$G$2:$G$3000,MATCH('Sept 2023 Price List'!C339,Sheet2!$A$2:$A$3000,0))</f>
        <v>1</v>
      </c>
      <c r="M339" s="14">
        <f t="shared" si="16"/>
        <v>1</v>
      </c>
      <c r="N339" s="14" t="str">
        <f>INDEX(Sheet2!$H$2:$H$3000,MATCH('Sept 2023 Price List'!C339,Sheet2!$A$2:$A$3000,0))</f>
        <v>673372454698</v>
      </c>
      <c r="O339" s="14">
        <f t="shared" si="17"/>
        <v>1</v>
      </c>
      <c r="P339" s="14" t="str">
        <f>INDEX(Sheet2!$C$2:$C$3000,MATCH('Sept 2023 Price List'!C339,Sheet2!$A$2:$A$3000,0))</f>
        <v>ACTIVE-EIP</v>
      </c>
    </row>
    <row r="340" spans="1:16" ht="18" customHeight="1">
      <c r="A340" s="5"/>
      <c r="B340" s="5" t="s">
        <v>533</v>
      </c>
      <c r="C340" s="5" t="s">
        <v>646</v>
      </c>
      <c r="D340" s="5" t="s">
        <v>647</v>
      </c>
      <c r="E340" s="6">
        <v>151</v>
      </c>
      <c r="F340" s="5">
        <v>1</v>
      </c>
      <c r="G340" s="11" t="s">
        <v>1944</v>
      </c>
      <c r="H340" s="37">
        <f>INDEX(Sheet1!$H$3:$H$900,MATCH('Sept 2023 Price List'!C340,Sheet1!$C$3:$C$900,0))</f>
        <v>0</v>
      </c>
      <c r="I340" s="61">
        <v>151</v>
      </c>
      <c r="J340" s="61">
        <f>INDEX(Sheet2!$E$2:$E$3000,MATCH('Sept 2023 Price List'!C340,Sheet2!$A$2:$A$3000,0))</f>
        <v>151</v>
      </c>
      <c r="K340" s="14">
        <f t="shared" si="15"/>
        <v>1</v>
      </c>
      <c r="L340" s="14">
        <f>INDEX(Sheet2!$G$2:$G$3000,MATCH('Sept 2023 Price List'!C340,Sheet2!$A$2:$A$3000,0))</f>
        <v>1</v>
      </c>
      <c r="M340" s="14">
        <f t="shared" si="16"/>
        <v>1</v>
      </c>
      <c r="N340" s="14" t="str">
        <f>INDEX(Sheet2!$H$2:$H$3000,MATCH('Sept 2023 Price List'!C340,Sheet2!$A$2:$A$3000,0))</f>
        <v>673372454704</v>
      </c>
      <c r="O340" s="14">
        <f t="shared" si="17"/>
        <v>1</v>
      </c>
      <c r="P340" s="14" t="str">
        <f>INDEX(Sheet2!$C$2:$C$3000,MATCH('Sept 2023 Price List'!C340,Sheet2!$A$2:$A$3000,0))</f>
        <v>ACTIVE-EIP</v>
      </c>
    </row>
    <row r="341" spans="1:16" ht="18" customHeight="1">
      <c r="A341" s="5"/>
      <c r="B341" s="5" t="s">
        <v>533</v>
      </c>
      <c r="C341" s="5" t="s">
        <v>648</v>
      </c>
      <c r="D341" s="5" t="s">
        <v>649</v>
      </c>
      <c r="E341" s="6">
        <v>151</v>
      </c>
      <c r="F341" s="5">
        <v>1</v>
      </c>
      <c r="G341" s="11" t="s">
        <v>1945</v>
      </c>
      <c r="H341" s="37">
        <f>INDEX(Sheet1!$H$3:$H$900,MATCH('Sept 2023 Price List'!C341,Sheet1!$C$3:$C$900,0))</f>
        <v>0</v>
      </c>
      <c r="I341" s="61">
        <v>151</v>
      </c>
      <c r="J341" s="61">
        <f>INDEX(Sheet2!$E$2:$E$3000,MATCH('Sept 2023 Price List'!C341,Sheet2!$A$2:$A$3000,0))</f>
        <v>151</v>
      </c>
      <c r="K341" s="14">
        <f t="shared" si="15"/>
        <v>1</v>
      </c>
      <c r="L341" s="14">
        <f>INDEX(Sheet2!$G$2:$G$3000,MATCH('Sept 2023 Price List'!C341,Sheet2!$A$2:$A$3000,0))</f>
        <v>1</v>
      </c>
      <c r="M341" s="14">
        <f t="shared" si="16"/>
        <v>1</v>
      </c>
      <c r="N341" s="14" t="str">
        <f>INDEX(Sheet2!$H$2:$H$3000,MATCH('Sept 2023 Price List'!C341,Sheet2!$A$2:$A$3000,0))</f>
        <v>673372454711</v>
      </c>
      <c r="O341" s="14">
        <f t="shared" si="17"/>
        <v>1</v>
      </c>
      <c r="P341" s="14" t="str">
        <f>INDEX(Sheet2!$C$2:$C$3000,MATCH('Sept 2023 Price List'!C341,Sheet2!$A$2:$A$3000,0))</f>
        <v>ACTIVE-EIP</v>
      </c>
    </row>
    <row r="342" spans="1:16" ht="18" customHeight="1">
      <c r="A342" s="5"/>
      <c r="B342" s="5" t="s">
        <v>533</v>
      </c>
      <c r="C342" s="5" t="s">
        <v>650</v>
      </c>
      <c r="D342" s="5" t="s">
        <v>651</v>
      </c>
      <c r="E342" s="6">
        <v>151</v>
      </c>
      <c r="F342" s="5">
        <v>1</v>
      </c>
      <c r="G342" s="11" t="s">
        <v>1946</v>
      </c>
      <c r="H342" s="37">
        <f>INDEX(Sheet1!$H$3:$H$900,MATCH('Sept 2023 Price List'!C342,Sheet1!$C$3:$C$900,0))</f>
        <v>0</v>
      </c>
      <c r="I342" s="61">
        <v>151</v>
      </c>
      <c r="J342" s="61">
        <f>INDEX(Sheet2!$E$2:$E$3000,MATCH('Sept 2023 Price List'!C342,Sheet2!$A$2:$A$3000,0))</f>
        <v>151</v>
      </c>
      <c r="K342" s="14">
        <f t="shared" si="15"/>
        <v>1</v>
      </c>
      <c r="L342" s="14">
        <f>INDEX(Sheet2!$G$2:$G$3000,MATCH('Sept 2023 Price List'!C342,Sheet2!$A$2:$A$3000,0))</f>
        <v>1</v>
      </c>
      <c r="M342" s="14">
        <f t="shared" si="16"/>
        <v>1</v>
      </c>
      <c r="N342" s="14" t="str">
        <f>INDEX(Sheet2!$H$2:$H$3000,MATCH('Sept 2023 Price List'!C342,Sheet2!$A$2:$A$3000,0))</f>
        <v>673372453080</v>
      </c>
      <c r="O342" s="14">
        <f t="shared" si="17"/>
        <v>1</v>
      </c>
      <c r="P342" s="14" t="str">
        <f>INDEX(Sheet2!$C$2:$C$3000,MATCH('Sept 2023 Price List'!C342,Sheet2!$A$2:$A$3000,0))</f>
        <v>ACTIVE-EIP</v>
      </c>
    </row>
    <row r="343" spans="1:16" ht="18" customHeight="1">
      <c r="A343" s="5"/>
      <c r="B343" s="5" t="s">
        <v>533</v>
      </c>
      <c r="C343" s="5" t="s">
        <v>652</v>
      </c>
      <c r="D343" s="5" t="s">
        <v>653</v>
      </c>
      <c r="E343" s="6">
        <v>151</v>
      </c>
      <c r="F343" s="5">
        <v>1</v>
      </c>
      <c r="G343" s="11" t="s">
        <v>1947</v>
      </c>
      <c r="H343" s="37">
        <f>INDEX(Sheet1!$H$3:$H$900,MATCH('Sept 2023 Price List'!C343,Sheet1!$C$3:$C$900,0))</f>
        <v>0</v>
      </c>
      <c r="I343" s="61">
        <v>151</v>
      </c>
      <c r="J343" s="61">
        <f>INDEX(Sheet2!$E$2:$E$3000,MATCH('Sept 2023 Price List'!C343,Sheet2!$A$2:$A$3000,0))</f>
        <v>151</v>
      </c>
      <c r="K343" s="14">
        <f t="shared" si="15"/>
        <v>1</v>
      </c>
      <c r="L343" s="14">
        <f>INDEX(Sheet2!$G$2:$G$3000,MATCH('Sept 2023 Price List'!C343,Sheet2!$A$2:$A$3000,0))</f>
        <v>1</v>
      </c>
      <c r="M343" s="14">
        <f t="shared" si="16"/>
        <v>1</v>
      </c>
      <c r="N343" s="14" t="str">
        <f>INDEX(Sheet2!$H$2:$H$3000,MATCH('Sept 2023 Price List'!C343,Sheet2!$A$2:$A$3000,0))</f>
        <v>673372453073</v>
      </c>
      <c r="O343" s="14">
        <f t="shared" si="17"/>
        <v>1</v>
      </c>
      <c r="P343" s="14" t="str">
        <f>INDEX(Sheet2!$C$2:$C$3000,MATCH('Sept 2023 Price List'!C343,Sheet2!$A$2:$A$3000,0))</f>
        <v>ACTIVE-EIP</v>
      </c>
    </row>
    <row r="344" spans="1:16" ht="18" customHeight="1">
      <c r="A344" s="5"/>
      <c r="B344" s="5" t="s">
        <v>533</v>
      </c>
      <c r="C344" s="5" t="s">
        <v>654</v>
      </c>
      <c r="D344" s="5" t="s">
        <v>655</v>
      </c>
      <c r="E344" s="6">
        <v>122</v>
      </c>
      <c r="F344" s="5">
        <v>1</v>
      </c>
      <c r="G344" s="11" t="s">
        <v>1948</v>
      </c>
      <c r="H344" s="37">
        <f>INDEX(Sheet1!$H$3:$H$900,MATCH('Sept 2023 Price List'!C344,Sheet1!$C$3:$C$900,0))</f>
        <v>0</v>
      </c>
      <c r="I344" s="61">
        <v>122</v>
      </c>
      <c r="J344" s="61">
        <f>INDEX(Sheet2!$E$2:$E$3000,MATCH('Sept 2023 Price List'!C344,Sheet2!$A$2:$A$3000,0))</f>
        <v>122</v>
      </c>
      <c r="K344" s="14">
        <f t="shared" si="15"/>
        <v>1</v>
      </c>
      <c r="L344" s="14">
        <f>INDEX(Sheet2!$G$2:$G$3000,MATCH('Sept 2023 Price List'!C344,Sheet2!$A$2:$A$3000,0))</f>
        <v>1</v>
      </c>
      <c r="M344" s="14">
        <f t="shared" si="16"/>
        <v>1</v>
      </c>
      <c r="N344" s="14" t="str">
        <f>INDEX(Sheet2!$H$2:$H$3000,MATCH('Sept 2023 Price List'!C344,Sheet2!$A$2:$A$3000,0))</f>
        <v>673372454674</v>
      </c>
      <c r="O344" s="14">
        <f t="shared" si="17"/>
        <v>1</v>
      </c>
      <c r="P344" s="14" t="str">
        <f>INDEX(Sheet2!$C$2:$C$3000,MATCH('Sept 2023 Price List'!C344,Sheet2!$A$2:$A$3000,0))</f>
        <v>ACTIVE-EIP</v>
      </c>
    </row>
    <row r="345" spans="1:16" ht="18" customHeight="1">
      <c r="A345" s="5"/>
      <c r="B345" s="5" t="s">
        <v>533</v>
      </c>
      <c r="C345" s="5" t="s">
        <v>656</v>
      </c>
      <c r="D345" s="5" t="s">
        <v>657</v>
      </c>
      <c r="E345" s="6">
        <v>93.62700000000001</v>
      </c>
      <c r="F345" s="5">
        <v>1</v>
      </c>
      <c r="G345" s="11" t="s">
        <v>1949</v>
      </c>
      <c r="H345" s="37">
        <f>INDEX(Sheet1!$H$3:$H$900,MATCH('Sept 2023 Price List'!C345,Sheet1!$C$3:$C$900,0))</f>
        <v>0.03</v>
      </c>
      <c r="I345" s="61">
        <v>93.62700000000001</v>
      </c>
      <c r="J345" s="61">
        <f>INDEX(Sheet2!$E$2:$E$3000,MATCH('Sept 2023 Price List'!C345,Sheet2!$A$2:$A$3000,0))</f>
        <v>90.9</v>
      </c>
      <c r="K345" s="14">
        <f t="shared" si="15"/>
        <v>1</v>
      </c>
      <c r="L345" s="14">
        <f>INDEX(Sheet2!$G$2:$G$3000,MATCH('Sept 2023 Price List'!C345,Sheet2!$A$2:$A$3000,0))</f>
        <v>1</v>
      </c>
      <c r="M345" s="14">
        <f t="shared" si="16"/>
        <v>1</v>
      </c>
      <c r="N345" s="14" t="str">
        <f>INDEX(Sheet2!$H$2:$H$3000,MATCH('Sept 2023 Price List'!C345,Sheet2!$A$2:$A$3000,0))</f>
        <v>673372233293</v>
      </c>
      <c r="O345" s="14">
        <f t="shared" si="17"/>
        <v>1</v>
      </c>
      <c r="P345" s="14" t="str">
        <f>INDEX(Sheet2!$C$2:$C$3000,MATCH('Sept 2023 Price List'!C345,Sheet2!$A$2:$A$3000,0))</f>
        <v>ACTIVE-EIP</v>
      </c>
    </row>
    <row r="346" spans="1:16" ht="18" customHeight="1">
      <c r="A346" s="5"/>
      <c r="B346" s="5" t="s">
        <v>533</v>
      </c>
      <c r="C346" s="5" t="s">
        <v>658</v>
      </c>
      <c r="D346" s="5" t="s">
        <v>659</v>
      </c>
      <c r="E346" s="6">
        <v>278</v>
      </c>
      <c r="F346" s="5">
        <v>1</v>
      </c>
      <c r="G346" s="11" t="s">
        <v>1950</v>
      </c>
      <c r="H346" s="37">
        <f>INDEX(Sheet1!$H$3:$H$900,MATCH('Sept 2023 Price List'!C346,Sheet1!$C$3:$C$900,0))</f>
        <v>0</v>
      </c>
      <c r="I346" s="61">
        <v>278</v>
      </c>
      <c r="J346" s="61">
        <f>INDEX(Sheet2!$E$2:$E$3000,MATCH('Sept 2023 Price List'!C346,Sheet2!$A$2:$A$3000,0))</f>
        <v>278</v>
      </c>
      <c r="K346" s="14">
        <f t="shared" si="15"/>
        <v>1</v>
      </c>
      <c r="L346" s="14">
        <f>INDEX(Sheet2!$G$2:$G$3000,MATCH('Sept 2023 Price List'!C346,Sheet2!$A$2:$A$3000,0))</f>
        <v>1</v>
      </c>
      <c r="M346" s="14">
        <f t="shared" si="16"/>
        <v>1</v>
      </c>
      <c r="N346" s="14" t="str">
        <f>INDEX(Sheet2!$H$2:$H$3000,MATCH('Sept 2023 Price List'!C346,Sheet2!$A$2:$A$3000,0))</f>
        <v>673372454827</v>
      </c>
      <c r="O346" s="14">
        <f t="shared" si="17"/>
        <v>1</v>
      </c>
      <c r="P346" s="14" t="str">
        <f>INDEX(Sheet2!$C$2:$C$3000,MATCH('Sept 2023 Price List'!C346,Sheet2!$A$2:$A$3000,0))</f>
        <v>ACTIVE-EIP</v>
      </c>
    </row>
    <row r="347" spans="1:16" ht="18" customHeight="1">
      <c r="A347" s="5"/>
      <c r="B347" s="5" t="s">
        <v>533</v>
      </c>
      <c r="C347" s="5" t="s">
        <v>660</v>
      </c>
      <c r="D347" s="5" t="s">
        <v>661</v>
      </c>
      <c r="E347" s="6">
        <v>203</v>
      </c>
      <c r="F347" s="5">
        <v>1</v>
      </c>
      <c r="G347" s="11" t="s">
        <v>1951</v>
      </c>
      <c r="H347" s="37">
        <f>INDEX(Sheet1!$H$3:$H$900,MATCH('Sept 2023 Price List'!C347,Sheet1!$C$3:$C$900,0))</f>
        <v>0</v>
      </c>
      <c r="I347" s="61">
        <v>203</v>
      </c>
      <c r="J347" s="61">
        <f>INDEX(Sheet2!$E$2:$E$3000,MATCH('Sept 2023 Price List'!C347,Sheet2!$A$2:$A$3000,0))</f>
        <v>203</v>
      </c>
      <c r="K347" s="14">
        <f t="shared" si="15"/>
        <v>1</v>
      </c>
      <c r="L347" s="14">
        <f>INDEX(Sheet2!$G$2:$G$3000,MATCH('Sept 2023 Price List'!C347,Sheet2!$A$2:$A$3000,0))</f>
        <v>1</v>
      </c>
      <c r="M347" s="14">
        <f t="shared" si="16"/>
        <v>1</v>
      </c>
      <c r="N347" s="14" t="str">
        <f>INDEX(Sheet2!$H$2:$H$3000,MATCH('Sept 2023 Price List'!C347,Sheet2!$A$2:$A$3000,0))</f>
        <v>673372454742</v>
      </c>
      <c r="O347" s="14">
        <f t="shared" si="17"/>
        <v>1</v>
      </c>
      <c r="P347" s="14" t="str">
        <f>INDEX(Sheet2!$C$2:$C$3000,MATCH('Sept 2023 Price List'!C347,Sheet2!$A$2:$A$3000,0))</f>
        <v>ACTIVE-EIP</v>
      </c>
    </row>
    <row r="348" spans="1:16" ht="18" customHeight="1">
      <c r="A348" s="5"/>
      <c r="B348" s="5" t="s">
        <v>533</v>
      </c>
      <c r="C348" s="5" t="s">
        <v>662</v>
      </c>
      <c r="D348" s="5" t="s">
        <v>663</v>
      </c>
      <c r="E348" s="6">
        <v>207</v>
      </c>
      <c r="F348" s="5">
        <v>1</v>
      </c>
      <c r="G348" s="11" t="s">
        <v>1952</v>
      </c>
      <c r="H348" s="37">
        <f>INDEX(Sheet1!$H$3:$H$900,MATCH('Sept 2023 Price List'!C348,Sheet1!$C$3:$C$900,0))</f>
        <v>0</v>
      </c>
      <c r="I348" s="61">
        <v>207</v>
      </c>
      <c r="J348" s="61">
        <f>INDEX(Sheet2!$E$2:$E$3000,MATCH('Sept 2023 Price List'!C348,Sheet2!$A$2:$A$3000,0))</f>
        <v>207</v>
      </c>
      <c r="K348" s="14">
        <f t="shared" si="15"/>
        <v>1</v>
      </c>
      <c r="L348" s="14">
        <f>INDEX(Sheet2!$G$2:$G$3000,MATCH('Sept 2023 Price List'!C348,Sheet2!$A$2:$A$3000,0))</f>
        <v>1</v>
      </c>
      <c r="M348" s="14">
        <f t="shared" si="16"/>
        <v>1</v>
      </c>
      <c r="N348" s="14" t="str">
        <f>INDEX(Sheet2!$H$2:$H$3000,MATCH('Sept 2023 Price List'!C348,Sheet2!$A$2:$A$3000,0))</f>
        <v>673372454735</v>
      </c>
      <c r="O348" s="14">
        <f t="shared" si="17"/>
        <v>1</v>
      </c>
      <c r="P348" s="14" t="str">
        <f>INDEX(Sheet2!$C$2:$C$3000,MATCH('Sept 2023 Price List'!C348,Sheet2!$A$2:$A$3000,0))</f>
        <v>ACTIVE-EIP</v>
      </c>
    </row>
    <row r="349" spans="1:16" ht="18" customHeight="1">
      <c r="A349" s="5"/>
      <c r="B349" s="5" t="s">
        <v>533</v>
      </c>
      <c r="C349" s="5" t="s">
        <v>664</v>
      </c>
      <c r="D349" s="5" t="s">
        <v>665</v>
      </c>
      <c r="E349" s="6">
        <v>232</v>
      </c>
      <c r="F349" s="5">
        <v>1</v>
      </c>
      <c r="G349" s="11" t="s">
        <v>1953</v>
      </c>
      <c r="H349" s="37">
        <f>INDEX(Sheet1!$H$3:$H$900,MATCH('Sept 2023 Price List'!C349,Sheet1!$C$3:$C$900,0))</f>
        <v>0</v>
      </c>
      <c r="I349" s="61">
        <v>232</v>
      </c>
      <c r="J349" s="61">
        <f>INDEX(Sheet2!$E$2:$E$3000,MATCH('Sept 2023 Price List'!C349,Sheet2!$A$2:$A$3000,0))</f>
        <v>232</v>
      </c>
      <c r="K349" s="14">
        <f t="shared" si="15"/>
        <v>1</v>
      </c>
      <c r="L349" s="14">
        <f>INDEX(Sheet2!$G$2:$G$3000,MATCH('Sept 2023 Price List'!C349,Sheet2!$A$2:$A$3000,0))</f>
        <v>1</v>
      </c>
      <c r="M349" s="14">
        <f t="shared" si="16"/>
        <v>1</v>
      </c>
      <c r="N349" s="14" t="str">
        <f>INDEX(Sheet2!$H$2:$H$3000,MATCH('Sept 2023 Price List'!C349,Sheet2!$A$2:$A$3000,0))</f>
        <v>673372454759</v>
      </c>
      <c r="O349" s="14">
        <f t="shared" si="17"/>
        <v>1</v>
      </c>
      <c r="P349" s="14" t="str">
        <f>INDEX(Sheet2!$C$2:$C$3000,MATCH('Sept 2023 Price List'!C349,Sheet2!$A$2:$A$3000,0))</f>
        <v>ACTIVE-EIP</v>
      </c>
    </row>
    <row r="350" spans="1:16" ht="18" customHeight="1">
      <c r="A350" s="5"/>
      <c r="B350" s="5" t="s">
        <v>533</v>
      </c>
      <c r="C350" s="5" t="s">
        <v>666</v>
      </c>
      <c r="D350" s="5" t="s">
        <v>667</v>
      </c>
      <c r="E350" s="6">
        <v>174</v>
      </c>
      <c r="F350" s="5">
        <v>1</v>
      </c>
      <c r="G350" s="11" t="s">
        <v>1954</v>
      </c>
      <c r="H350" s="37">
        <f>INDEX(Sheet1!$H$3:$H$900,MATCH('Sept 2023 Price List'!C350,Sheet1!$C$3:$C$900,0))</f>
        <v>0</v>
      </c>
      <c r="I350" s="61">
        <v>174</v>
      </c>
      <c r="J350" s="61">
        <f>INDEX(Sheet2!$E$2:$E$3000,MATCH('Sept 2023 Price List'!C350,Sheet2!$A$2:$A$3000,0))</f>
        <v>174</v>
      </c>
      <c r="K350" s="14">
        <f t="shared" si="15"/>
        <v>1</v>
      </c>
      <c r="L350" s="14">
        <f>INDEX(Sheet2!$G$2:$G$3000,MATCH('Sept 2023 Price List'!C350,Sheet2!$A$2:$A$3000,0))</f>
        <v>1</v>
      </c>
      <c r="M350" s="14">
        <f t="shared" si="16"/>
        <v>1</v>
      </c>
      <c r="N350" s="14" t="str">
        <f>INDEX(Sheet2!$H$2:$H$3000,MATCH('Sept 2023 Price List'!C350,Sheet2!$A$2:$A$3000,0))</f>
        <v>673372454773</v>
      </c>
      <c r="O350" s="14">
        <f t="shared" si="17"/>
        <v>1</v>
      </c>
      <c r="P350" s="14" t="str">
        <f>INDEX(Sheet2!$C$2:$C$3000,MATCH('Sept 2023 Price List'!C350,Sheet2!$A$2:$A$3000,0))</f>
        <v>ACTIVE-EIP</v>
      </c>
    </row>
    <row r="351" spans="1:16" ht="18" customHeight="1">
      <c r="A351" s="5"/>
      <c r="B351" s="5" t="s">
        <v>533</v>
      </c>
      <c r="C351" s="5" t="s">
        <v>668</v>
      </c>
      <c r="D351" s="5" t="s">
        <v>669</v>
      </c>
      <c r="E351" s="6">
        <v>185</v>
      </c>
      <c r="F351" s="5">
        <v>1</v>
      </c>
      <c r="G351" s="11" t="s">
        <v>1955</v>
      </c>
      <c r="H351" s="37">
        <f>INDEX(Sheet1!$H$3:$H$900,MATCH('Sept 2023 Price List'!C351,Sheet1!$C$3:$C$900,0))</f>
        <v>0</v>
      </c>
      <c r="I351" s="61">
        <v>185</v>
      </c>
      <c r="J351" s="61">
        <f>INDEX(Sheet2!$E$2:$E$3000,MATCH('Sept 2023 Price List'!C351,Sheet2!$A$2:$A$3000,0))</f>
        <v>185</v>
      </c>
      <c r="K351" s="14">
        <f t="shared" ref="K351:K414" si="18">IF(E351=I351,1,0)</f>
        <v>1</v>
      </c>
      <c r="L351" s="14">
        <f>INDEX(Sheet2!$G$2:$G$3000,MATCH('Sept 2023 Price List'!C351,Sheet2!$A$2:$A$3000,0))</f>
        <v>1</v>
      </c>
      <c r="M351" s="14">
        <f t="shared" si="16"/>
        <v>1</v>
      </c>
      <c r="N351" s="14" t="str">
        <f>INDEX(Sheet2!$H$2:$H$3000,MATCH('Sept 2023 Price List'!C351,Sheet2!$A$2:$A$3000,0))</f>
        <v>673372454780</v>
      </c>
      <c r="O351" s="14">
        <f t="shared" si="17"/>
        <v>1</v>
      </c>
      <c r="P351" s="14" t="str">
        <f>INDEX(Sheet2!$C$2:$C$3000,MATCH('Sept 2023 Price List'!C351,Sheet2!$A$2:$A$3000,0))</f>
        <v>ACTIVE-EIP</v>
      </c>
    </row>
    <row r="352" spans="1:16" ht="18" customHeight="1">
      <c r="A352" s="5"/>
      <c r="B352" s="5" t="s">
        <v>533</v>
      </c>
      <c r="C352" s="5" t="s">
        <v>670</v>
      </c>
      <c r="D352" s="5" t="s">
        <v>671</v>
      </c>
      <c r="E352" s="6">
        <v>197</v>
      </c>
      <c r="F352" s="5">
        <v>1</v>
      </c>
      <c r="G352" s="11" t="s">
        <v>1956</v>
      </c>
      <c r="H352" s="37">
        <f>INDEX(Sheet1!$H$3:$H$900,MATCH('Sept 2023 Price List'!C352,Sheet1!$C$3:$C$900,0))</f>
        <v>0</v>
      </c>
      <c r="I352" s="61">
        <v>197</v>
      </c>
      <c r="J352" s="61">
        <f>INDEX(Sheet2!$E$2:$E$3000,MATCH('Sept 2023 Price List'!C352,Sheet2!$A$2:$A$3000,0))</f>
        <v>197</v>
      </c>
      <c r="K352" s="14">
        <f t="shared" si="18"/>
        <v>1</v>
      </c>
      <c r="L352" s="14">
        <f>INDEX(Sheet2!$G$2:$G$3000,MATCH('Sept 2023 Price List'!C352,Sheet2!$A$2:$A$3000,0))</f>
        <v>1</v>
      </c>
      <c r="M352" s="14">
        <f t="shared" si="16"/>
        <v>1</v>
      </c>
      <c r="N352" s="14" t="str">
        <f>INDEX(Sheet2!$H$2:$H$3000,MATCH('Sept 2023 Price List'!C352,Sheet2!$A$2:$A$3000,0))</f>
        <v>673372454797</v>
      </c>
      <c r="O352" s="14">
        <f t="shared" si="17"/>
        <v>1</v>
      </c>
      <c r="P352" s="14" t="str">
        <f>INDEX(Sheet2!$C$2:$C$3000,MATCH('Sept 2023 Price List'!C352,Sheet2!$A$2:$A$3000,0))</f>
        <v>ACTIVE-EIP</v>
      </c>
    </row>
    <row r="353" spans="1:16" ht="18" customHeight="1">
      <c r="A353" s="5"/>
      <c r="B353" s="5" t="s">
        <v>533</v>
      </c>
      <c r="C353" s="5" t="s">
        <v>672</v>
      </c>
      <c r="D353" s="5" t="s">
        <v>673</v>
      </c>
      <c r="E353" s="6">
        <v>232</v>
      </c>
      <c r="F353" s="5">
        <v>1</v>
      </c>
      <c r="G353" s="11" t="s">
        <v>1957</v>
      </c>
      <c r="H353" s="37">
        <f>INDEX(Sheet1!$H$3:$H$900,MATCH('Sept 2023 Price List'!C353,Sheet1!$C$3:$C$900,0))</f>
        <v>0</v>
      </c>
      <c r="I353" s="61">
        <v>232</v>
      </c>
      <c r="J353" s="61">
        <f>INDEX(Sheet2!$E$2:$E$3000,MATCH('Sept 2023 Price List'!C353,Sheet2!$A$2:$A$3000,0))</f>
        <v>232</v>
      </c>
      <c r="K353" s="14">
        <f t="shared" si="18"/>
        <v>1</v>
      </c>
      <c r="L353" s="14">
        <f>INDEX(Sheet2!$G$2:$G$3000,MATCH('Sept 2023 Price List'!C353,Sheet2!$A$2:$A$3000,0))</f>
        <v>1</v>
      </c>
      <c r="M353" s="14">
        <f t="shared" si="16"/>
        <v>1</v>
      </c>
      <c r="N353" s="14" t="str">
        <f>INDEX(Sheet2!$H$2:$H$3000,MATCH('Sept 2023 Price List'!C353,Sheet2!$A$2:$A$3000,0))</f>
        <v>673372454803</v>
      </c>
      <c r="O353" s="14">
        <f t="shared" si="17"/>
        <v>1</v>
      </c>
      <c r="P353" s="14" t="str">
        <f>INDEX(Sheet2!$C$2:$C$3000,MATCH('Sept 2023 Price List'!C353,Sheet2!$A$2:$A$3000,0))</f>
        <v>ACTIVE-EIP</v>
      </c>
    </row>
    <row r="354" spans="1:16" ht="18" customHeight="1">
      <c r="A354" s="5"/>
      <c r="B354" s="5" t="s">
        <v>533</v>
      </c>
      <c r="C354" s="5" t="s">
        <v>674</v>
      </c>
      <c r="D354" s="5" t="s">
        <v>675</v>
      </c>
      <c r="E354" s="6">
        <v>254</v>
      </c>
      <c r="F354" s="5">
        <v>1</v>
      </c>
      <c r="G354" s="11" t="s">
        <v>1958</v>
      </c>
      <c r="H354" s="37">
        <f>INDEX(Sheet1!$H$3:$H$900,MATCH('Sept 2023 Price List'!C354,Sheet1!$C$3:$C$900,0))</f>
        <v>0</v>
      </c>
      <c r="I354" s="61">
        <v>254</v>
      </c>
      <c r="J354" s="61">
        <f>INDEX(Sheet2!$E$2:$E$3000,MATCH('Sept 2023 Price List'!C354,Sheet2!$A$2:$A$3000,0))</f>
        <v>254</v>
      </c>
      <c r="K354" s="14">
        <f t="shared" si="18"/>
        <v>1</v>
      </c>
      <c r="L354" s="14">
        <f>INDEX(Sheet2!$G$2:$G$3000,MATCH('Sept 2023 Price List'!C354,Sheet2!$A$2:$A$3000,0))</f>
        <v>1</v>
      </c>
      <c r="M354" s="14">
        <f t="shared" si="16"/>
        <v>1</v>
      </c>
      <c r="N354" s="14" t="str">
        <f>INDEX(Sheet2!$H$2:$H$3000,MATCH('Sept 2023 Price List'!C354,Sheet2!$A$2:$A$3000,0))</f>
        <v>673372454810</v>
      </c>
      <c r="O354" s="14">
        <f t="shared" si="17"/>
        <v>1</v>
      </c>
      <c r="P354" s="14" t="str">
        <f>INDEX(Sheet2!$C$2:$C$3000,MATCH('Sept 2023 Price List'!C354,Sheet2!$A$2:$A$3000,0))</f>
        <v>ACTIVE-EIP</v>
      </c>
    </row>
    <row r="355" spans="1:16" ht="18" customHeight="1">
      <c r="A355" s="5"/>
      <c r="B355" s="5" t="s">
        <v>533</v>
      </c>
      <c r="C355" s="5" t="s">
        <v>676</v>
      </c>
      <c r="D355" s="5" t="s">
        <v>677</v>
      </c>
      <c r="E355" s="6">
        <v>174</v>
      </c>
      <c r="F355" s="5">
        <v>1</v>
      </c>
      <c r="G355" s="11" t="s">
        <v>1959</v>
      </c>
      <c r="H355" s="37">
        <f>INDEX(Sheet1!$H$3:$H$900,MATCH('Sept 2023 Price List'!C355,Sheet1!$C$3:$C$900,0))</f>
        <v>0</v>
      </c>
      <c r="I355" s="61">
        <v>174</v>
      </c>
      <c r="J355" s="61">
        <f>INDEX(Sheet2!$E$2:$E$3000,MATCH('Sept 2023 Price List'!C355,Sheet2!$A$2:$A$3000,0))</f>
        <v>174</v>
      </c>
      <c r="K355" s="14">
        <f t="shared" si="18"/>
        <v>1</v>
      </c>
      <c r="L355" s="14">
        <f>INDEX(Sheet2!$G$2:$G$3000,MATCH('Sept 2023 Price List'!C355,Sheet2!$A$2:$A$3000,0))</f>
        <v>1</v>
      </c>
      <c r="M355" s="14">
        <f t="shared" si="16"/>
        <v>1</v>
      </c>
      <c r="N355" s="14" t="str">
        <f>INDEX(Sheet2!$H$2:$H$3000,MATCH('Sept 2023 Price List'!C355,Sheet2!$A$2:$A$3000,0))</f>
        <v>673372454766</v>
      </c>
      <c r="O355" s="14">
        <f t="shared" si="17"/>
        <v>1</v>
      </c>
      <c r="P355" s="14" t="str">
        <f>INDEX(Sheet2!$C$2:$C$3000,MATCH('Sept 2023 Price List'!C355,Sheet2!$A$2:$A$3000,0))</f>
        <v>ACTIVE-EIP</v>
      </c>
    </row>
    <row r="356" spans="1:16" ht="18" customHeight="1">
      <c r="A356" s="5"/>
      <c r="B356" s="5" t="s">
        <v>533</v>
      </c>
      <c r="C356" s="5" t="s">
        <v>678</v>
      </c>
      <c r="D356" s="5" t="s">
        <v>679</v>
      </c>
      <c r="E356" s="6">
        <v>3.5100000000000002</v>
      </c>
      <c r="F356" s="5">
        <v>25</v>
      </c>
      <c r="G356" s="11" t="s">
        <v>1960</v>
      </c>
      <c r="H356" s="37">
        <f>INDEX(Sheet1!$H$3:$H$900,MATCH('Sept 2023 Price List'!C356,Sheet1!$C$3:$C$900,0))</f>
        <v>0</v>
      </c>
      <c r="I356" s="61">
        <v>3.5100000000000002</v>
      </c>
      <c r="J356" s="61">
        <f>INDEX(Sheet2!$E$2:$E$3000,MATCH('Sept 2023 Price List'!C356,Sheet2!$A$2:$A$3000,0))</f>
        <v>3.51</v>
      </c>
      <c r="K356" s="14">
        <f t="shared" si="18"/>
        <v>1</v>
      </c>
      <c r="L356" s="14">
        <f>INDEX(Sheet2!$G$2:$G$3000,MATCH('Sept 2023 Price List'!C356,Sheet2!$A$2:$A$3000,0))</f>
        <v>25</v>
      </c>
      <c r="M356" s="14">
        <f t="shared" si="16"/>
        <v>1</v>
      </c>
      <c r="N356" s="14" t="str">
        <f>INDEX(Sheet2!$H$2:$H$3000,MATCH('Sept 2023 Price List'!C356,Sheet2!$A$2:$A$3000,0))</f>
        <v>30673372121027</v>
      </c>
      <c r="O356" s="14">
        <f t="shared" si="17"/>
        <v>1</v>
      </c>
      <c r="P356" s="14" t="str">
        <f>INDEX(Sheet2!$C$2:$C$3000,MATCH('Sept 2023 Price List'!C356,Sheet2!$A$2:$A$3000,0))</f>
        <v>ACTIVE-EIP</v>
      </c>
    </row>
    <row r="357" spans="1:16" ht="18" customHeight="1">
      <c r="A357" s="5"/>
      <c r="B357" s="5" t="s">
        <v>533</v>
      </c>
      <c r="C357" s="5" t="s">
        <v>680</v>
      </c>
      <c r="D357" s="5" t="s">
        <v>681</v>
      </c>
      <c r="E357" s="6">
        <v>11.15</v>
      </c>
      <c r="F357" s="5">
        <v>25</v>
      </c>
      <c r="G357" s="11" t="s">
        <v>1961</v>
      </c>
      <c r="H357" s="37">
        <f>INDEX(Sheet1!$H$3:$H$900,MATCH('Sept 2023 Price List'!C357,Sheet1!$C$3:$C$900,0))</f>
        <v>0</v>
      </c>
      <c r="I357" s="61">
        <v>11.15</v>
      </c>
      <c r="J357" s="61">
        <f>INDEX(Sheet2!$E$2:$E$3000,MATCH('Sept 2023 Price List'!C357,Sheet2!$A$2:$A$3000,0))</f>
        <v>11.15</v>
      </c>
      <c r="K357" s="14">
        <f t="shared" si="18"/>
        <v>1</v>
      </c>
      <c r="L357" s="14">
        <f>INDEX(Sheet2!$G$2:$G$3000,MATCH('Sept 2023 Price List'!C357,Sheet2!$A$2:$A$3000,0))</f>
        <v>25</v>
      </c>
      <c r="M357" s="14">
        <f t="shared" si="16"/>
        <v>1</v>
      </c>
      <c r="N357" s="14" t="str">
        <f>INDEX(Sheet2!$H$2:$H$3000,MATCH('Sept 2023 Price List'!C357,Sheet2!$A$2:$A$3000,0))</f>
        <v>30673372188860</v>
      </c>
      <c r="O357" s="14">
        <f t="shared" si="17"/>
        <v>1</v>
      </c>
      <c r="P357" s="14" t="str">
        <f>INDEX(Sheet2!$C$2:$C$3000,MATCH('Sept 2023 Price List'!C357,Sheet2!$A$2:$A$3000,0))</f>
        <v>ACTIVE-EIP</v>
      </c>
    </row>
    <row r="358" spans="1:16" ht="18" customHeight="1">
      <c r="A358" s="5"/>
      <c r="B358" s="5" t="s">
        <v>533</v>
      </c>
      <c r="C358" s="5" t="s">
        <v>682</v>
      </c>
      <c r="D358" s="5" t="s">
        <v>683</v>
      </c>
      <c r="E358" s="6">
        <v>4.58</v>
      </c>
      <c r="F358" s="5">
        <v>25</v>
      </c>
      <c r="G358" s="11" t="s">
        <v>1962</v>
      </c>
      <c r="H358" s="37">
        <f>INDEX(Sheet1!$H$3:$H$900,MATCH('Sept 2023 Price List'!C358,Sheet1!$C$3:$C$900,0))</f>
        <v>0</v>
      </c>
      <c r="I358" s="61">
        <v>4.58</v>
      </c>
      <c r="J358" s="61">
        <f>INDEX(Sheet2!$E$2:$E$3000,MATCH('Sept 2023 Price List'!C358,Sheet2!$A$2:$A$3000,0))</f>
        <v>4.58</v>
      </c>
      <c r="K358" s="14">
        <f t="shared" si="18"/>
        <v>1</v>
      </c>
      <c r="L358" s="14">
        <f>INDEX(Sheet2!$G$2:$G$3000,MATCH('Sept 2023 Price List'!C358,Sheet2!$A$2:$A$3000,0))</f>
        <v>25</v>
      </c>
      <c r="M358" s="14">
        <f t="shared" si="16"/>
        <v>1</v>
      </c>
      <c r="N358" s="14" t="str">
        <f>INDEX(Sheet2!$H$2:$H$3000,MATCH('Sept 2023 Price List'!C358,Sheet2!$A$2:$A$3000,0))</f>
        <v>30673372121034</v>
      </c>
      <c r="O358" s="14">
        <f t="shared" si="17"/>
        <v>1</v>
      </c>
      <c r="P358" s="14" t="str">
        <f>INDEX(Sheet2!$C$2:$C$3000,MATCH('Sept 2023 Price List'!C358,Sheet2!$A$2:$A$3000,0))</f>
        <v>ACTIVE-EIP</v>
      </c>
    </row>
    <row r="359" spans="1:16" ht="18" customHeight="1">
      <c r="A359" s="5"/>
      <c r="B359" s="5" t="s">
        <v>533</v>
      </c>
      <c r="C359" s="5" t="s">
        <v>684</v>
      </c>
      <c r="D359" s="5" t="s">
        <v>685</v>
      </c>
      <c r="E359" s="6">
        <v>5.45</v>
      </c>
      <c r="F359" s="5">
        <v>25</v>
      </c>
      <c r="G359" s="11" t="s">
        <v>1963</v>
      </c>
      <c r="H359" s="37">
        <f>INDEX(Sheet1!$H$3:$H$900,MATCH('Sept 2023 Price List'!C359,Sheet1!$C$3:$C$900,0))</f>
        <v>0</v>
      </c>
      <c r="I359" s="61">
        <v>5.45</v>
      </c>
      <c r="J359" s="61">
        <f>INDEX(Sheet2!$E$2:$E$3000,MATCH('Sept 2023 Price List'!C359,Sheet2!$A$2:$A$3000,0))</f>
        <v>5.45</v>
      </c>
      <c r="K359" s="14">
        <f t="shared" si="18"/>
        <v>1</v>
      </c>
      <c r="L359" s="14">
        <f>INDEX(Sheet2!$G$2:$G$3000,MATCH('Sept 2023 Price List'!C359,Sheet2!$A$2:$A$3000,0))</f>
        <v>25</v>
      </c>
      <c r="M359" s="14">
        <f t="shared" si="16"/>
        <v>1</v>
      </c>
      <c r="N359" s="14" t="str">
        <f>INDEX(Sheet2!$H$2:$H$3000,MATCH('Sept 2023 Price List'!C359,Sheet2!$A$2:$A$3000,0))</f>
        <v>30673372121041</v>
      </c>
      <c r="O359" s="14">
        <f t="shared" si="17"/>
        <v>1</v>
      </c>
      <c r="P359" s="14" t="str">
        <f>INDEX(Sheet2!$C$2:$C$3000,MATCH('Sept 2023 Price List'!C359,Sheet2!$A$2:$A$3000,0))</f>
        <v>ACTIVE-EIP</v>
      </c>
    </row>
    <row r="360" spans="1:16" ht="18" customHeight="1">
      <c r="A360" s="5"/>
      <c r="B360" s="5" t="s">
        <v>533</v>
      </c>
      <c r="C360" s="5" t="s">
        <v>686</v>
      </c>
      <c r="D360" s="5" t="s">
        <v>687</v>
      </c>
      <c r="E360" s="6">
        <v>5.65</v>
      </c>
      <c r="F360" s="5">
        <v>25</v>
      </c>
      <c r="G360" s="11" t="s">
        <v>1964</v>
      </c>
      <c r="H360" s="37">
        <f>INDEX(Sheet1!$H$3:$H$900,MATCH('Sept 2023 Price List'!C360,Sheet1!$C$3:$C$900,0))</f>
        <v>0</v>
      </c>
      <c r="I360" s="61">
        <v>5.65</v>
      </c>
      <c r="J360" s="61">
        <f>INDEX(Sheet2!$E$2:$E$3000,MATCH('Sept 2023 Price List'!C360,Sheet2!$A$2:$A$3000,0))</f>
        <v>5.65</v>
      </c>
      <c r="K360" s="14">
        <f t="shared" si="18"/>
        <v>1</v>
      </c>
      <c r="L360" s="14">
        <f>INDEX(Sheet2!$G$2:$G$3000,MATCH('Sept 2023 Price List'!C360,Sheet2!$A$2:$A$3000,0))</f>
        <v>25</v>
      </c>
      <c r="M360" s="14">
        <f t="shared" si="16"/>
        <v>1</v>
      </c>
      <c r="N360" s="14" t="str">
        <f>INDEX(Sheet2!$H$2:$H$3000,MATCH('Sept 2023 Price List'!C360,Sheet2!$A$2:$A$3000,0))</f>
        <v>30673372121058</v>
      </c>
      <c r="O360" s="14">
        <f t="shared" si="17"/>
        <v>1</v>
      </c>
      <c r="P360" s="14" t="str">
        <f>INDEX(Sheet2!$C$2:$C$3000,MATCH('Sept 2023 Price List'!C360,Sheet2!$A$2:$A$3000,0))</f>
        <v>ACTIVE-EIP</v>
      </c>
    </row>
    <row r="361" spans="1:16" ht="18" customHeight="1">
      <c r="A361" s="5"/>
      <c r="B361" s="5" t="s">
        <v>533</v>
      </c>
      <c r="C361" s="5" t="s">
        <v>688</v>
      </c>
      <c r="D361" s="5" t="s">
        <v>2430</v>
      </c>
      <c r="E361" s="6">
        <v>10.15</v>
      </c>
      <c r="F361" s="5">
        <v>10</v>
      </c>
      <c r="G361" s="11" t="s">
        <v>1965</v>
      </c>
      <c r="H361" s="37">
        <f>INDEX(Sheet1!$H$3:$H$900,MATCH('Sept 2023 Price List'!C361,Sheet1!$C$3:$C$900,0))</f>
        <v>0</v>
      </c>
      <c r="I361" s="61">
        <v>10.15</v>
      </c>
      <c r="J361" s="61">
        <f>INDEX(Sheet2!$E$2:$E$3000,MATCH('Sept 2023 Price List'!C361,Sheet2!$A$2:$A$3000,0))</f>
        <v>10.15</v>
      </c>
      <c r="K361" s="14">
        <f t="shared" si="18"/>
        <v>1</v>
      </c>
      <c r="L361" s="14">
        <f>INDEX(Sheet2!$G$2:$G$3000,MATCH('Sept 2023 Price List'!C361,Sheet2!$A$2:$A$3000,0))</f>
        <v>10</v>
      </c>
      <c r="M361" s="14">
        <f t="shared" si="16"/>
        <v>1</v>
      </c>
      <c r="N361" s="14" t="str">
        <f>INDEX(Sheet2!$H$2:$H$3000,MATCH('Sept 2023 Price List'!C361,Sheet2!$A$2:$A$3000,0))</f>
        <v>30673372264076</v>
      </c>
      <c r="O361" s="14">
        <f t="shared" si="17"/>
        <v>1</v>
      </c>
      <c r="P361" s="14" t="str">
        <f>INDEX(Sheet2!$C$2:$C$3000,MATCH('Sept 2023 Price List'!C361,Sheet2!$A$2:$A$3000,0))</f>
        <v>ACTIVE-EIP</v>
      </c>
    </row>
    <row r="362" spans="1:16" ht="18" customHeight="1">
      <c r="A362" s="5"/>
      <c r="B362" s="5" t="s">
        <v>533</v>
      </c>
      <c r="C362" s="5" t="s">
        <v>689</v>
      </c>
      <c r="D362" s="5" t="s">
        <v>690</v>
      </c>
      <c r="E362" s="6">
        <v>5.65</v>
      </c>
      <c r="F362" s="5">
        <v>25</v>
      </c>
      <c r="G362" s="11" t="s">
        <v>1966</v>
      </c>
      <c r="H362" s="37">
        <f>INDEX(Sheet1!$H$3:$H$900,MATCH('Sept 2023 Price List'!C362,Sheet1!$C$3:$C$900,0))</f>
        <v>0</v>
      </c>
      <c r="I362" s="61">
        <v>5.65</v>
      </c>
      <c r="J362" s="61">
        <f>INDEX(Sheet2!$E$2:$E$3000,MATCH('Sept 2023 Price List'!C362,Sheet2!$A$2:$A$3000,0))</f>
        <v>5.65</v>
      </c>
      <c r="K362" s="14">
        <f t="shared" si="18"/>
        <v>1</v>
      </c>
      <c r="L362" s="14">
        <f>INDEX(Sheet2!$G$2:$G$3000,MATCH('Sept 2023 Price List'!C362,Sheet2!$A$2:$A$3000,0))</f>
        <v>25</v>
      </c>
      <c r="M362" s="14">
        <f t="shared" si="16"/>
        <v>1</v>
      </c>
      <c r="N362" s="14" t="str">
        <f>INDEX(Sheet2!$H$2:$H$3000,MATCH('Sept 2023 Price List'!C362,Sheet2!$A$2:$A$3000,0))</f>
        <v>30673372121065</v>
      </c>
      <c r="O362" s="14">
        <f t="shared" si="17"/>
        <v>1</v>
      </c>
      <c r="P362" s="14" t="str">
        <f>INDEX(Sheet2!$C$2:$C$3000,MATCH('Sept 2023 Price List'!C362,Sheet2!$A$2:$A$3000,0))</f>
        <v>ACTIVE-EIP</v>
      </c>
    </row>
    <row r="363" spans="1:16" ht="18" customHeight="1">
      <c r="A363" s="5"/>
      <c r="B363" s="5" t="s">
        <v>533</v>
      </c>
      <c r="C363" s="5" t="s">
        <v>691</v>
      </c>
      <c r="D363" s="5" t="s">
        <v>692</v>
      </c>
      <c r="E363" s="6">
        <v>16.650000000000002</v>
      </c>
      <c r="F363" s="5">
        <v>10</v>
      </c>
      <c r="G363" s="11" t="s">
        <v>1967</v>
      </c>
      <c r="H363" s="37">
        <f>INDEX(Sheet1!$H$3:$H$900,MATCH('Sept 2023 Price List'!C363,Sheet1!$C$3:$C$900,0))</f>
        <v>0</v>
      </c>
      <c r="I363" s="61">
        <v>16.650000000000002</v>
      </c>
      <c r="J363" s="61">
        <f>INDEX(Sheet2!$E$2:$E$3000,MATCH('Sept 2023 Price List'!C363,Sheet2!$A$2:$A$3000,0))</f>
        <v>16.649999999999999</v>
      </c>
      <c r="K363" s="14">
        <f t="shared" si="18"/>
        <v>1</v>
      </c>
      <c r="L363" s="14">
        <f>INDEX(Sheet2!$G$2:$G$3000,MATCH('Sept 2023 Price List'!C363,Sheet2!$A$2:$A$3000,0))</f>
        <v>10</v>
      </c>
      <c r="M363" s="14">
        <f t="shared" si="16"/>
        <v>1</v>
      </c>
      <c r="N363" s="14" t="str">
        <f>INDEX(Sheet2!$H$2:$H$3000,MATCH('Sept 2023 Price List'!C363,Sheet2!$A$2:$A$3000,0))</f>
        <v>30673372188877</v>
      </c>
      <c r="O363" s="14">
        <f t="shared" si="17"/>
        <v>1</v>
      </c>
      <c r="P363" s="14" t="str">
        <f>INDEX(Sheet2!$C$2:$C$3000,MATCH('Sept 2023 Price List'!C363,Sheet2!$A$2:$A$3000,0))</f>
        <v>ACTIVE-EIP</v>
      </c>
    </row>
    <row r="364" spans="1:16" ht="18" customHeight="1">
      <c r="A364" s="5"/>
      <c r="B364" s="5" t="s">
        <v>533</v>
      </c>
      <c r="C364" s="5" t="s">
        <v>693</v>
      </c>
      <c r="D364" s="5" t="s">
        <v>694</v>
      </c>
      <c r="E364" s="6">
        <v>3.46</v>
      </c>
      <c r="F364" s="5">
        <v>25</v>
      </c>
      <c r="G364" s="11" t="s">
        <v>1968</v>
      </c>
      <c r="H364" s="37">
        <f>INDEX(Sheet1!$H$3:$H$900,MATCH('Sept 2023 Price List'!C364,Sheet1!$C$3:$C$900,0))</f>
        <v>0</v>
      </c>
      <c r="I364" s="61">
        <v>3.46</v>
      </c>
      <c r="J364" s="61">
        <f>INDEX(Sheet2!$E$2:$E$3000,MATCH('Sept 2023 Price List'!C364,Sheet2!$A$2:$A$3000,0))</f>
        <v>3.46</v>
      </c>
      <c r="K364" s="14">
        <f t="shared" si="18"/>
        <v>1</v>
      </c>
      <c r="L364" s="14">
        <f>INDEX(Sheet2!$G$2:$G$3000,MATCH('Sept 2023 Price List'!C364,Sheet2!$A$2:$A$3000,0))</f>
        <v>25</v>
      </c>
      <c r="M364" s="14">
        <f t="shared" si="16"/>
        <v>1</v>
      </c>
      <c r="N364" s="14" t="str">
        <f>INDEX(Sheet2!$H$2:$H$3000,MATCH('Sept 2023 Price List'!C364,Sheet2!$A$2:$A$3000,0))</f>
        <v>30673372121072</v>
      </c>
      <c r="O364" s="14">
        <f t="shared" si="17"/>
        <v>1</v>
      </c>
      <c r="P364" s="14" t="str">
        <f>INDEX(Sheet2!$C$2:$C$3000,MATCH('Sept 2023 Price List'!C364,Sheet2!$A$2:$A$3000,0))</f>
        <v>ACTIVE-EIP</v>
      </c>
    </row>
    <row r="365" spans="1:16" ht="18" customHeight="1">
      <c r="A365" s="5"/>
      <c r="B365" s="5" t="s">
        <v>533</v>
      </c>
      <c r="C365" s="5" t="s">
        <v>695</v>
      </c>
      <c r="D365" s="5" t="s">
        <v>696</v>
      </c>
      <c r="E365" s="6">
        <v>4.3600000000000003</v>
      </c>
      <c r="F365" s="5">
        <v>25</v>
      </c>
      <c r="G365" s="11" t="s">
        <v>1969</v>
      </c>
      <c r="H365" s="37">
        <f>INDEX(Sheet1!$H$3:$H$900,MATCH('Sept 2023 Price List'!C365,Sheet1!$C$3:$C$900,0))</f>
        <v>0</v>
      </c>
      <c r="I365" s="61">
        <v>4.3600000000000003</v>
      </c>
      <c r="J365" s="61">
        <f>INDEX(Sheet2!$E$2:$E$3000,MATCH('Sept 2023 Price List'!C365,Sheet2!$A$2:$A$3000,0))</f>
        <v>4.3600000000000003</v>
      </c>
      <c r="K365" s="14">
        <f t="shared" si="18"/>
        <v>1</v>
      </c>
      <c r="L365" s="14">
        <f>INDEX(Sheet2!$G$2:$G$3000,MATCH('Sept 2023 Price List'!C365,Sheet2!$A$2:$A$3000,0))</f>
        <v>25</v>
      </c>
      <c r="M365" s="14">
        <f t="shared" si="16"/>
        <v>1</v>
      </c>
      <c r="N365" s="14" t="str">
        <f>INDEX(Sheet2!$H$2:$H$3000,MATCH('Sept 2023 Price List'!C365,Sheet2!$A$2:$A$3000,0))</f>
        <v>30673372121089</v>
      </c>
      <c r="O365" s="14">
        <f t="shared" si="17"/>
        <v>1</v>
      </c>
      <c r="P365" s="14" t="str">
        <f>INDEX(Sheet2!$C$2:$C$3000,MATCH('Sept 2023 Price List'!C365,Sheet2!$A$2:$A$3000,0))</f>
        <v>ACTIVE-EIP</v>
      </c>
    </row>
    <row r="366" spans="1:16" ht="18" customHeight="1">
      <c r="A366" s="5"/>
      <c r="B366" s="5" t="s">
        <v>533</v>
      </c>
      <c r="C366" s="5" t="s">
        <v>697</v>
      </c>
      <c r="D366" s="5" t="s">
        <v>698</v>
      </c>
      <c r="E366" s="6">
        <v>9.1</v>
      </c>
      <c r="F366" s="5">
        <v>10</v>
      </c>
      <c r="G366" s="11" t="s">
        <v>1970</v>
      </c>
      <c r="H366" s="37">
        <f>INDEX(Sheet1!$H$3:$H$900,MATCH('Sept 2023 Price List'!C366,Sheet1!$C$3:$C$900,0))</f>
        <v>0</v>
      </c>
      <c r="I366" s="61">
        <v>9.1</v>
      </c>
      <c r="J366" s="61">
        <f>INDEX(Sheet2!$E$2:$E$3000,MATCH('Sept 2023 Price List'!C366,Sheet2!$A$2:$A$3000,0))</f>
        <v>9.1</v>
      </c>
      <c r="K366" s="14">
        <f t="shared" si="18"/>
        <v>1</v>
      </c>
      <c r="L366" s="14">
        <f>INDEX(Sheet2!$G$2:$G$3000,MATCH('Sept 2023 Price List'!C366,Sheet2!$A$2:$A$3000,0))</f>
        <v>10</v>
      </c>
      <c r="M366" s="14">
        <f t="shared" si="16"/>
        <v>1</v>
      </c>
      <c r="N366" s="14" t="str">
        <f>INDEX(Sheet2!$H$2:$H$3000,MATCH('Sept 2023 Price List'!C366,Sheet2!$A$2:$A$3000,0))</f>
        <v>30673372121096</v>
      </c>
      <c r="O366" s="14">
        <f t="shared" si="17"/>
        <v>1</v>
      </c>
      <c r="P366" s="14" t="str">
        <f>INDEX(Sheet2!$C$2:$C$3000,MATCH('Sept 2023 Price List'!C366,Sheet2!$A$2:$A$3000,0))</f>
        <v>ACTIVE-EIP</v>
      </c>
    </row>
    <row r="367" spans="1:16" ht="18" customHeight="1">
      <c r="A367" s="5" t="s">
        <v>2585</v>
      </c>
      <c r="B367" s="5" t="s">
        <v>533</v>
      </c>
      <c r="C367" s="5" t="s">
        <v>2580</v>
      </c>
      <c r="D367" s="5" t="s">
        <v>2586</v>
      </c>
      <c r="E367" s="31">
        <v>13.35</v>
      </c>
      <c r="F367" s="5">
        <v>10</v>
      </c>
      <c r="G367" s="68" t="s">
        <v>2712</v>
      </c>
      <c r="H367" s="37">
        <f>INDEX(Sheet1!$H$3:$H$900,MATCH('Sept 2023 Price List'!C367,Sheet1!$C$3:$C$900,0))</f>
        <v>0</v>
      </c>
      <c r="I367" s="61">
        <v>13.35</v>
      </c>
      <c r="J367" s="61">
        <f>INDEX(Sheet2!$E$2:$E$3000,MATCH('Sept 2023 Price List'!C367,Sheet2!$A$2:$A$3000,0))</f>
        <v>13.35</v>
      </c>
      <c r="K367" s="14">
        <f t="shared" si="18"/>
        <v>1</v>
      </c>
      <c r="L367" s="14">
        <f>INDEX(Sheet2!$G$2:$G$3000,MATCH('Sept 2023 Price List'!C367,Sheet2!$A$2:$A$3000,0))</f>
        <v>10</v>
      </c>
      <c r="M367" s="14">
        <f t="shared" si="16"/>
        <v>1</v>
      </c>
      <c r="N367" s="14" t="str">
        <f>INDEX(Sheet2!$H$2:$H$3000,MATCH('Sept 2023 Price List'!C367,Sheet2!$A$2:$A$3000,0))</f>
        <v>30673372751477</v>
      </c>
      <c r="O367" s="14">
        <f t="shared" si="17"/>
        <v>1</v>
      </c>
      <c r="P367" s="14" t="str">
        <f>INDEX(Sheet2!$C$2:$C$3000,MATCH('Sept 2023 Price List'!C367,Sheet2!$A$2:$A$3000,0))</f>
        <v>ACTIVE-EIP</v>
      </c>
    </row>
    <row r="368" spans="1:16" ht="18" customHeight="1">
      <c r="A368" s="5"/>
      <c r="B368" s="5" t="s">
        <v>533</v>
      </c>
      <c r="C368" s="5" t="s">
        <v>699</v>
      </c>
      <c r="D368" s="5" t="s">
        <v>700</v>
      </c>
      <c r="E368" s="6">
        <v>19.776000000000003</v>
      </c>
      <c r="F368" s="5">
        <v>1</v>
      </c>
      <c r="G368" s="11" t="s">
        <v>1971</v>
      </c>
      <c r="H368" s="37">
        <f>INDEX(Sheet1!$H$3:$H$900,MATCH('Sept 2023 Price List'!C368,Sheet1!$C$3:$C$900,0))</f>
        <v>0.03</v>
      </c>
      <c r="I368" s="61">
        <v>19.776000000000003</v>
      </c>
      <c r="J368" s="61">
        <f>INDEX(Sheet2!$E$2:$E$3000,MATCH('Sept 2023 Price List'!C368,Sheet2!$A$2:$A$3000,0))</f>
        <v>19.2</v>
      </c>
      <c r="K368" s="14">
        <f t="shared" si="18"/>
        <v>1</v>
      </c>
      <c r="L368" s="14">
        <f>INDEX(Sheet2!$G$2:$G$3000,MATCH('Sept 2023 Price List'!C368,Sheet2!$A$2:$A$3000,0))</f>
        <v>1</v>
      </c>
      <c r="M368" s="14">
        <f t="shared" si="16"/>
        <v>1</v>
      </c>
      <c r="N368" s="14" t="str">
        <f>INDEX(Sheet2!$H$2:$H$3000,MATCH('Sept 2023 Price List'!C368,Sheet2!$A$2:$A$3000,0))</f>
        <v>673372142007</v>
      </c>
      <c r="O368" s="14">
        <f t="shared" si="17"/>
        <v>1</v>
      </c>
      <c r="P368" s="14" t="str">
        <f>INDEX(Sheet2!$C$2:$C$3000,MATCH('Sept 2023 Price List'!C368,Sheet2!$A$2:$A$3000,0))</f>
        <v>ACTIVE-EIP</v>
      </c>
    </row>
    <row r="369" spans="1:16" ht="18" customHeight="1">
      <c r="A369" s="5" t="s">
        <v>2585</v>
      </c>
      <c r="B369" s="5" t="s">
        <v>533</v>
      </c>
      <c r="C369" s="5" t="s">
        <v>2581</v>
      </c>
      <c r="D369" s="5" t="s">
        <v>2609</v>
      </c>
      <c r="E369" s="31">
        <v>21.63</v>
      </c>
      <c r="F369" s="5">
        <v>1</v>
      </c>
      <c r="G369" s="68" t="s">
        <v>2713</v>
      </c>
      <c r="H369" s="37">
        <f>INDEX(Sheet1!$H$3:$H$900,MATCH('Sept 2023 Price List'!C369,Sheet1!$C$3:$C$900,0))</f>
        <v>0.03</v>
      </c>
      <c r="I369" s="61">
        <v>21.63</v>
      </c>
      <c r="J369" s="61">
        <f>INDEX(Sheet2!$E$2:$E$3000,MATCH('Sept 2023 Price List'!C369,Sheet2!$A$2:$A$3000,0))</f>
        <v>21</v>
      </c>
      <c r="K369" s="14">
        <f t="shared" si="18"/>
        <v>1</v>
      </c>
      <c r="L369" s="14">
        <f>INDEX(Sheet2!$G$2:$G$3000,MATCH('Sept 2023 Price List'!C369,Sheet2!$A$2:$A$3000,0))</f>
        <v>1</v>
      </c>
      <c r="M369" s="14">
        <f t="shared" si="16"/>
        <v>1</v>
      </c>
      <c r="N369" s="14" t="str">
        <f>INDEX(Sheet2!$H$2:$H$3000,MATCH('Sept 2023 Price List'!C369,Sheet2!$A$2:$A$3000,0))</f>
        <v>673372751483</v>
      </c>
      <c r="O369" s="14">
        <f t="shared" si="17"/>
        <v>1</v>
      </c>
      <c r="P369" s="14" t="str">
        <f>INDEX(Sheet2!$C$2:$C$3000,MATCH('Sept 2023 Price List'!C369,Sheet2!$A$2:$A$3000,0))</f>
        <v>ACTIVE-EIP</v>
      </c>
    </row>
    <row r="370" spans="1:16" ht="18" customHeight="1">
      <c r="A370" s="5"/>
      <c r="B370" s="5" t="s">
        <v>533</v>
      </c>
      <c r="C370" s="5" t="s">
        <v>701</v>
      </c>
      <c r="D370" s="5" t="s">
        <v>702</v>
      </c>
      <c r="E370" s="6">
        <v>26.265000000000001</v>
      </c>
      <c r="F370" s="5">
        <v>1</v>
      </c>
      <c r="G370" s="11" t="s">
        <v>1972</v>
      </c>
      <c r="H370" s="37">
        <f>INDEX(Sheet1!$H$3:$H$900,MATCH('Sept 2023 Price List'!C370,Sheet1!$C$3:$C$900,0))</f>
        <v>0.03</v>
      </c>
      <c r="I370" s="61">
        <v>26.265000000000001</v>
      </c>
      <c r="J370" s="61">
        <f>INDEX(Sheet2!$E$2:$E$3000,MATCH('Sept 2023 Price List'!C370,Sheet2!$A$2:$A$3000,0))</f>
        <v>25.5</v>
      </c>
      <c r="K370" s="14">
        <f t="shared" si="18"/>
        <v>1</v>
      </c>
      <c r="L370" s="14">
        <f>INDEX(Sheet2!$G$2:$G$3000,MATCH('Sept 2023 Price List'!C370,Sheet2!$A$2:$A$3000,0))</f>
        <v>1</v>
      </c>
      <c r="M370" s="14">
        <f t="shared" si="16"/>
        <v>1</v>
      </c>
      <c r="N370" s="14" t="str">
        <f>INDEX(Sheet2!$H$2:$H$3000,MATCH('Sept 2023 Price List'!C370,Sheet2!$A$2:$A$3000,0))</f>
        <v>673372142014</v>
      </c>
      <c r="O370" s="14">
        <f t="shared" si="17"/>
        <v>1</v>
      </c>
      <c r="P370" s="14" t="str">
        <f>INDEX(Sheet2!$C$2:$C$3000,MATCH('Sept 2023 Price List'!C370,Sheet2!$A$2:$A$3000,0))</f>
        <v>ACTIVE-EIP</v>
      </c>
    </row>
    <row r="371" spans="1:16" ht="18" customHeight="1">
      <c r="A371" s="5"/>
      <c r="B371" s="5" t="s">
        <v>533</v>
      </c>
      <c r="C371" s="5" t="s">
        <v>703</v>
      </c>
      <c r="D371" s="5" t="s">
        <v>704</v>
      </c>
      <c r="E371" s="6">
        <v>23.999000000000002</v>
      </c>
      <c r="F371" s="5">
        <v>1</v>
      </c>
      <c r="G371" s="11" t="s">
        <v>1973</v>
      </c>
      <c r="H371" s="37">
        <f>INDEX(Sheet1!$H$3:$H$900,MATCH('Sept 2023 Price List'!C371,Sheet1!$C$3:$C$900,0))</f>
        <v>0.03</v>
      </c>
      <c r="I371" s="61">
        <v>23.999000000000002</v>
      </c>
      <c r="J371" s="61">
        <f>INDEX(Sheet2!$E$2:$E$3000,MATCH('Sept 2023 Price List'!C371,Sheet2!$A$2:$A$3000,0))</f>
        <v>23.3</v>
      </c>
      <c r="K371" s="14">
        <f t="shared" si="18"/>
        <v>1</v>
      </c>
      <c r="L371" s="14">
        <f>INDEX(Sheet2!$G$2:$G$3000,MATCH('Sept 2023 Price List'!C371,Sheet2!$A$2:$A$3000,0))</f>
        <v>1</v>
      </c>
      <c r="M371" s="14">
        <f t="shared" si="16"/>
        <v>1</v>
      </c>
      <c r="N371" s="14" t="str">
        <f>INDEX(Sheet2!$H$2:$H$3000,MATCH('Sept 2023 Price List'!C371,Sheet2!$A$2:$A$3000,0))</f>
        <v>673372313278</v>
      </c>
      <c r="O371" s="14">
        <f t="shared" si="17"/>
        <v>1</v>
      </c>
      <c r="P371" s="14" t="str">
        <f>INDEX(Sheet2!$C$2:$C$3000,MATCH('Sept 2023 Price List'!C371,Sheet2!$A$2:$A$3000,0))</f>
        <v>ACTIVE-EIP</v>
      </c>
    </row>
    <row r="372" spans="1:16" ht="18" customHeight="1">
      <c r="A372" s="5"/>
      <c r="B372" s="5" t="s">
        <v>533</v>
      </c>
      <c r="C372" s="5" t="s">
        <v>705</v>
      </c>
      <c r="D372" s="5" t="s">
        <v>706</v>
      </c>
      <c r="E372" s="6">
        <v>86.108000000000004</v>
      </c>
      <c r="F372" s="5">
        <v>1</v>
      </c>
      <c r="G372" s="11" t="s">
        <v>1974</v>
      </c>
      <c r="H372" s="37">
        <f>INDEX(Sheet1!$H$3:$H$900,MATCH('Sept 2023 Price List'!C372,Sheet1!$C$3:$C$900,0))</f>
        <v>0.03</v>
      </c>
      <c r="I372" s="61">
        <v>86.108000000000004</v>
      </c>
      <c r="J372" s="61">
        <f>INDEX(Sheet2!$E$2:$E$3000,MATCH('Sept 2023 Price List'!C372,Sheet2!$A$2:$A$3000,0))</f>
        <v>83.6</v>
      </c>
      <c r="K372" s="14">
        <f t="shared" si="18"/>
        <v>1</v>
      </c>
      <c r="L372" s="14">
        <f>INDEX(Sheet2!$G$2:$G$3000,MATCH('Sept 2023 Price List'!C372,Sheet2!$A$2:$A$3000,0))</f>
        <v>1</v>
      </c>
      <c r="M372" s="14">
        <f t="shared" si="16"/>
        <v>1</v>
      </c>
      <c r="N372" s="14" t="str">
        <f>INDEX(Sheet2!$H$2:$H$3000,MATCH('Sept 2023 Price List'!C372,Sheet2!$A$2:$A$3000,0))</f>
        <v>673372217682</v>
      </c>
      <c r="O372" s="14">
        <f t="shared" si="17"/>
        <v>1</v>
      </c>
      <c r="P372" s="14" t="str">
        <f>INDEX(Sheet2!$C$2:$C$3000,MATCH('Sept 2023 Price List'!C372,Sheet2!$A$2:$A$3000,0))</f>
        <v>ACTIVE-EIP</v>
      </c>
    </row>
    <row r="373" spans="1:16" ht="18" customHeight="1">
      <c r="A373" s="5"/>
      <c r="B373" s="5" t="s">
        <v>533</v>
      </c>
      <c r="C373" s="5" t="s">
        <v>707</v>
      </c>
      <c r="D373" s="5" t="s">
        <v>708</v>
      </c>
      <c r="E373" s="6">
        <v>86.108000000000004</v>
      </c>
      <c r="F373" s="5">
        <v>1</v>
      </c>
      <c r="G373" s="11" t="s">
        <v>1975</v>
      </c>
      <c r="H373" s="37">
        <f>INDEX(Sheet1!$H$3:$H$900,MATCH('Sept 2023 Price List'!C373,Sheet1!$C$3:$C$900,0))</f>
        <v>0.03</v>
      </c>
      <c r="I373" s="61">
        <v>86.108000000000004</v>
      </c>
      <c r="J373" s="61">
        <f>INDEX(Sheet2!$E$2:$E$3000,MATCH('Sept 2023 Price List'!C373,Sheet2!$A$2:$A$3000,0))</f>
        <v>83.6</v>
      </c>
      <c r="K373" s="14">
        <f t="shared" si="18"/>
        <v>1</v>
      </c>
      <c r="L373" s="14">
        <f>INDEX(Sheet2!$G$2:$G$3000,MATCH('Sept 2023 Price List'!C373,Sheet2!$A$2:$A$3000,0))</f>
        <v>1</v>
      </c>
      <c r="M373" s="14">
        <f t="shared" si="16"/>
        <v>1</v>
      </c>
      <c r="N373" s="14" t="str">
        <f>INDEX(Sheet2!$H$2:$H$3000,MATCH('Sept 2023 Price List'!C373,Sheet2!$A$2:$A$3000,0))</f>
        <v>673372313476</v>
      </c>
      <c r="O373" s="14">
        <f t="shared" si="17"/>
        <v>1</v>
      </c>
      <c r="P373" s="14" t="str">
        <f>INDEX(Sheet2!$C$2:$C$3000,MATCH('Sept 2023 Price List'!C373,Sheet2!$A$2:$A$3000,0))</f>
        <v>ACTIVE-EIP</v>
      </c>
    </row>
    <row r="374" spans="1:16" ht="18" customHeight="1">
      <c r="A374" s="5"/>
      <c r="B374" s="5" t="s">
        <v>533</v>
      </c>
      <c r="C374" s="5" t="s">
        <v>709</v>
      </c>
      <c r="D374" s="5" t="s">
        <v>710</v>
      </c>
      <c r="E374" s="6">
        <v>134</v>
      </c>
      <c r="F374" s="5">
        <v>1</v>
      </c>
      <c r="G374" s="11" t="s">
        <v>1976</v>
      </c>
      <c r="H374" s="37">
        <f>INDEX(Sheet1!$H$3:$H$900,MATCH('Sept 2023 Price List'!C374,Sheet1!$C$3:$C$900,0))</f>
        <v>0</v>
      </c>
      <c r="I374" s="61">
        <v>134</v>
      </c>
      <c r="J374" s="61">
        <f>INDEX(Sheet2!$E$2:$E$3000,MATCH('Sept 2023 Price List'!C374,Sheet2!$A$2:$A$3000,0))</f>
        <v>134</v>
      </c>
      <c r="K374" s="14">
        <f t="shared" si="18"/>
        <v>1</v>
      </c>
      <c r="L374" s="14">
        <f>INDEX(Sheet2!$G$2:$G$3000,MATCH('Sept 2023 Price List'!C374,Sheet2!$A$2:$A$3000,0))</f>
        <v>1</v>
      </c>
      <c r="M374" s="14">
        <f t="shared" si="16"/>
        <v>1</v>
      </c>
      <c r="N374" s="14" t="str">
        <f>INDEX(Sheet2!$H$2:$H$3000,MATCH('Sept 2023 Price List'!C374,Sheet2!$A$2:$A$3000,0))</f>
        <v>673372454834</v>
      </c>
      <c r="O374" s="14">
        <f t="shared" si="17"/>
        <v>1</v>
      </c>
      <c r="P374" s="14" t="str">
        <f>INDEX(Sheet2!$C$2:$C$3000,MATCH('Sept 2023 Price List'!C374,Sheet2!$A$2:$A$3000,0))</f>
        <v>ACTIVE-EIP</v>
      </c>
    </row>
    <row r="375" spans="1:16" ht="18" customHeight="1">
      <c r="A375" s="5"/>
      <c r="B375" s="5" t="s">
        <v>533</v>
      </c>
      <c r="C375" s="5" t="s">
        <v>711</v>
      </c>
      <c r="D375" s="5" t="s">
        <v>712</v>
      </c>
      <c r="E375" s="6">
        <v>134</v>
      </c>
      <c r="F375" s="5">
        <v>1</v>
      </c>
      <c r="G375" s="11" t="s">
        <v>1977</v>
      </c>
      <c r="H375" s="37">
        <f>INDEX(Sheet1!$H$3:$H$900,MATCH('Sept 2023 Price List'!C375,Sheet1!$C$3:$C$900,0))</f>
        <v>0</v>
      </c>
      <c r="I375" s="61">
        <v>134</v>
      </c>
      <c r="J375" s="61">
        <f>INDEX(Sheet2!$E$2:$E$3000,MATCH('Sept 2023 Price List'!C375,Sheet2!$A$2:$A$3000,0))</f>
        <v>134</v>
      </c>
      <c r="K375" s="14">
        <f t="shared" si="18"/>
        <v>1</v>
      </c>
      <c r="L375" s="14">
        <f>INDEX(Sheet2!$G$2:$G$3000,MATCH('Sept 2023 Price List'!C375,Sheet2!$A$2:$A$3000,0))</f>
        <v>1</v>
      </c>
      <c r="M375" s="14">
        <f t="shared" si="16"/>
        <v>1</v>
      </c>
      <c r="N375" s="14" t="str">
        <f>INDEX(Sheet2!$H$2:$H$3000,MATCH('Sept 2023 Price List'!C375,Sheet2!$A$2:$A$3000,0))</f>
        <v>673372454858</v>
      </c>
      <c r="O375" s="14">
        <f t="shared" si="17"/>
        <v>1</v>
      </c>
      <c r="P375" s="14" t="str">
        <f>INDEX(Sheet2!$C$2:$C$3000,MATCH('Sept 2023 Price List'!C375,Sheet2!$A$2:$A$3000,0))</f>
        <v>ACTIVE-EIP</v>
      </c>
    </row>
    <row r="376" spans="1:16" ht="18" customHeight="1">
      <c r="A376" s="5"/>
      <c r="B376" s="5" t="s">
        <v>533</v>
      </c>
      <c r="C376" s="5" t="s">
        <v>713</v>
      </c>
      <c r="D376" s="5" t="s">
        <v>714</v>
      </c>
      <c r="E376" s="6">
        <v>197</v>
      </c>
      <c r="F376" s="5">
        <v>1</v>
      </c>
      <c r="G376" s="11" t="s">
        <v>1978</v>
      </c>
      <c r="H376" s="37">
        <f>INDEX(Sheet1!$H$3:$H$900,MATCH('Sept 2023 Price List'!C376,Sheet1!$C$3:$C$900,0))</f>
        <v>0</v>
      </c>
      <c r="I376" s="61">
        <v>197</v>
      </c>
      <c r="J376" s="61">
        <f>INDEX(Sheet2!$E$2:$E$3000,MATCH('Sept 2023 Price List'!C376,Sheet2!$A$2:$A$3000,0))</f>
        <v>197</v>
      </c>
      <c r="K376" s="14">
        <f t="shared" si="18"/>
        <v>1</v>
      </c>
      <c r="L376" s="14">
        <f>INDEX(Sheet2!$G$2:$G$3000,MATCH('Sept 2023 Price List'!C376,Sheet2!$A$2:$A$3000,0))</f>
        <v>1</v>
      </c>
      <c r="M376" s="14">
        <f t="shared" si="16"/>
        <v>1</v>
      </c>
      <c r="N376" s="14" t="str">
        <f>INDEX(Sheet2!$H$2:$H$3000,MATCH('Sept 2023 Price List'!C376,Sheet2!$A$2:$A$3000,0))</f>
        <v>673372454841</v>
      </c>
      <c r="O376" s="14">
        <f t="shared" si="17"/>
        <v>1</v>
      </c>
      <c r="P376" s="14" t="str">
        <f>INDEX(Sheet2!$C$2:$C$3000,MATCH('Sept 2023 Price List'!C376,Sheet2!$A$2:$A$3000,0))</f>
        <v>ACTIVE-EIP</v>
      </c>
    </row>
    <row r="377" spans="1:16" ht="18" customHeight="1">
      <c r="A377" s="5"/>
      <c r="B377" s="5" t="s">
        <v>533</v>
      </c>
      <c r="C377" s="5" t="s">
        <v>715</v>
      </c>
      <c r="D377" s="5" t="s">
        <v>716</v>
      </c>
      <c r="E377" s="6">
        <v>197</v>
      </c>
      <c r="F377" s="5">
        <v>1</v>
      </c>
      <c r="G377" s="11" t="s">
        <v>1979</v>
      </c>
      <c r="H377" s="37">
        <f>INDEX(Sheet1!$H$3:$H$900,MATCH('Sept 2023 Price List'!C377,Sheet1!$C$3:$C$900,0))</f>
        <v>0</v>
      </c>
      <c r="I377" s="61">
        <v>197</v>
      </c>
      <c r="J377" s="61">
        <f>INDEX(Sheet2!$E$2:$E$3000,MATCH('Sept 2023 Price List'!C377,Sheet2!$A$2:$A$3000,0))</f>
        <v>197</v>
      </c>
      <c r="K377" s="14">
        <f t="shared" si="18"/>
        <v>1</v>
      </c>
      <c r="L377" s="14">
        <f>INDEX(Sheet2!$G$2:$G$3000,MATCH('Sept 2023 Price List'!C377,Sheet2!$A$2:$A$3000,0))</f>
        <v>1</v>
      </c>
      <c r="M377" s="14">
        <f t="shared" si="16"/>
        <v>1</v>
      </c>
      <c r="N377" s="14" t="str">
        <f>INDEX(Sheet2!$H$2:$H$3000,MATCH('Sept 2023 Price List'!C377,Sheet2!$A$2:$A$3000,0))</f>
        <v>673372454865</v>
      </c>
      <c r="O377" s="14">
        <f t="shared" si="17"/>
        <v>1</v>
      </c>
      <c r="P377" s="14" t="str">
        <f>INDEX(Sheet2!$C$2:$C$3000,MATCH('Sept 2023 Price List'!C377,Sheet2!$A$2:$A$3000,0))</f>
        <v>ACTIVE-EIP</v>
      </c>
    </row>
    <row r="378" spans="1:16" ht="18" customHeight="1">
      <c r="A378" s="5"/>
      <c r="B378" s="5" t="s">
        <v>533</v>
      </c>
      <c r="C378" s="5" t="s">
        <v>717</v>
      </c>
      <c r="D378" s="5" t="s">
        <v>718</v>
      </c>
      <c r="E378" s="6">
        <v>4.96</v>
      </c>
      <c r="F378" s="5">
        <v>10</v>
      </c>
      <c r="G378" s="11" t="s">
        <v>1980</v>
      </c>
      <c r="H378" s="37">
        <f>INDEX(Sheet1!$H$3:$H$900,MATCH('Sept 2023 Price List'!C378,Sheet1!$C$3:$C$900,0))</f>
        <v>0</v>
      </c>
      <c r="I378" s="61">
        <v>4.96</v>
      </c>
      <c r="J378" s="61">
        <f>INDEX(Sheet2!$E$2:$E$3000,MATCH('Sept 2023 Price List'!C378,Sheet2!$A$2:$A$3000,0))</f>
        <v>4.96</v>
      </c>
      <c r="K378" s="14">
        <f t="shared" si="18"/>
        <v>1</v>
      </c>
      <c r="L378" s="14">
        <f>INDEX(Sheet2!$G$2:$G$3000,MATCH('Sept 2023 Price List'!C378,Sheet2!$A$2:$A$3000,0))</f>
        <v>10</v>
      </c>
      <c r="M378" s="14">
        <f t="shared" si="16"/>
        <v>1</v>
      </c>
      <c r="N378" s="14" t="str">
        <f>INDEX(Sheet2!$H$2:$H$3000,MATCH('Sept 2023 Price List'!C378,Sheet2!$A$2:$A$3000,0))</f>
        <v>30673372121102</v>
      </c>
      <c r="O378" s="14">
        <f t="shared" si="17"/>
        <v>1</v>
      </c>
      <c r="P378" s="14" t="str">
        <f>INDEX(Sheet2!$C$2:$C$3000,MATCH('Sept 2023 Price List'!C378,Sheet2!$A$2:$A$3000,0))</f>
        <v>ACTIVE-EIP</v>
      </c>
    </row>
    <row r="379" spans="1:16" ht="18" customHeight="1">
      <c r="A379" s="5"/>
      <c r="B379" s="5" t="s">
        <v>533</v>
      </c>
      <c r="C379" s="5" t="s">
        <v>719</v>
      </c>
      <c r="D379" s="5" t="s">
        <v>720</v>
      </c>
      <c r="E379" s="6">
        <v>11.124000000000001</v>
      </c>
      <c r="F379" s="5">
        <v>1</v>
      </c>
      <c r="G379" s="11" t="s">
        <v>1981</v>
      </c>
      <c r="H379" s="37">
        <f>INDEX(Sheet1!$H$3:$H$900,MATCH('Sept 2023 Price List'!C379,Sheet1!$C$3:$C$900,0))</f>
        <v>0.03</v>
      </c>
      <c r="I379" s="61">
        <v>11.124000000000001</v>
      </c>
      <c r="J379" s="61">
        <f>INDEX(Sheet2!$E$2:$E$3000,MATCH('Sept 2023 Price List'!C379,Sheet2!$A$2:$A$3000,0))</f>
        <v>10.8</v>
      </c>
      <c r="K379" s="14">
        <f t="shared" si="18"/>
        <v>1</v>
      </c>
      <c r="L379" s="14">
        <f>INDEX(Sheet2!$G$2:$G$3000,MATCH('Sept 2023 Price List'!C379,Sheet2!$A$2:$A$3000,0))</f>
        <v>1</v>
      </c>
      <c r="M379" s="14">
        <f t="shared" si="16"/>
        <v>1</v>
      </c>
      <c r="N379" s="14" t="str">
        <f>INDEX(Sheet2!$H$2:$H$3000,MATCH('Sept 2023 Price List'!C379,Sheet2!$A$2:$A$3000,0))</f>
        <v>673372233866</v>
      </c>
      <c r="O379" s="14">
        <f t="shared" si="17"/>
        <v>1</v>
      </c>
      <c r="P379" s="14" t="str">
        <f>INDEX(Sheet2!$C$2:$C$3000,MATCH('Sept 2023 Price List'!C379,Sheet2!$A$2:$A$3000,0))</f>
        <v>ACTIVE-EIP</v>
      </c>
    </row>
    <row r="380" spans="1:16" ht="18" customHeight="1">
      <c r="A380" s="5"/>
      <c r="B380" s="5" t="s">
        <v>533</v>
      </c>
      <c r="C380" s="5" t="s">
        <v>721</v>
      </c>
      <c r="D380" s="5" t="s">
        <v>722</v>
      </c>
      <c r="E380" s="6">
        <v>11.639000000000001</v>
      </c>
      <c r="F380" s="5">
        <v>1</v>
      </c>
      <c r="G380" s="11" t="s">
        <v>1982</v>
      </c>
      <c r="H380" s="37">
        <f>INDEX(Sheet1!$H$3:$H$900,MATCH('Sept 2023 Price List'!C380,Sheet1!$C$3:$C$900,0))</f>
        <v>0.03</v>
      </c>
      <c r="I380" s="61">
        <v>11.639000000000001</v>
      </c>
      <c r="J380" s="61">
        <f>INDEX(Sheet2!$E$2:$E$3000,MATCH('Sept 2023 Price List'!C380,Sheet2!$A$2:$A$3000,0))</f>
        <v>11.3</v>
      </c>
      <c r="K380" s="14">
        <f t="shared" si="18"/>
        <v>1</v>
      </c>
      <c r="L380" s="14">
        <f>INDEX(Sheet2!$G$2:$G$3000,MATCH('Sept 2023 Price List'!C380,Sheet2!$A$2:$A$3000,0))</f>
        <v>1</v>
      </c>
      <c r="M380" s="14">
        <f t="shared" si="16"/>
        <v>1</v>
      </c>
      <c r="N380" s="14" t="str">
        <f>INDEX(Sheet2!$H$2:$H$3000,MATCH('Sept 2023 Price List'!C380,Sheet2!$A$2:$A$3000,0))</f>
        <v>673372234061</v>
      </c>
      <c r="O380" s="14">
        <f t="shared" si="17"/>
        <v>1</v>
      </c>
      <c r="P380" s="14" t="str">
        <f>INDEX(Sheet2!$C$2:$C$3000,MATCH('Sept 2023 Price List'!C380,Sheet2!$A$2:$A$3000,0))</f>
        <v>ACTIVE-EIP</v>
      </c>
    </row>
    <row r="381" spans="1:16" ht="18" customHeight="1">
      <c r="A381" s="5"/>
      <c r="B381" s="5" t="s">
        <v>533</v>
      </c>
      <c r="C381" s="5" t="s">
        <v>723</v>
      </c>
      <c r="D381" s="5" t="s">
        <v>724</v>
      </c>
      <c r="E381" s="6">
        <v>13.1325</v>
      </c>
      <c r="F381" s="5">
        <v>1</v>
      </c>
      <c r="G381" s="11" t="s">
        <v>1983</v>
      </c>
      <c r="H381" s="37">
        <f>INDEX(Sheet1!$H$3:$H$900,MATCH('Sept 2023 Price List'!C381,Sheet1!$C$3:$C$900,0))</f>
        <v>0.03</v>
      </c>
      <c r="I381" s="61">
        <v>13.1325</v>
      </c>
      <c r="J381" s="61">
        <f>INDEX(Sheet2!$E$2:$E$3000,MATCH('Sept 2023 Price List'!C381,Sheet2!$A$2:$A$3000,0))</f>
        <v>12.75</v>
      </c>
      <c r="K381" s="14">
        <f t="shared" si="18"/>
        <v>1</v>
      </c>
      <c r="L381" s="14">
        <f>INDEX(Sheet2!$G$2:$G$3000,MATCH('Sept 2023 Price List'!C381,Sheet2!$A$2:$A$3000,0))</f>
        <v>1</v>
      </c>
      <c r="M381" s="14">
        <f t="shared" si="16"/>
        <v>1</v>
      </c>
      <c r="N381" s="14" t="str">
        <f>INDEX(Sheet2!$H$2:$H$3000,MATCH('Sept 2023 Price List'!C381,Sheet2!$A$2:$A$3000,0))</f>
        <v>673372234078</v>
      </c>
      <c r="O381" s="14">
        <f t="shared" si="17"/>
        <v>1</v>
      </c>
      <c r="P381" s="14" t="str">
        <f>INDEX(Sheet2!$C$2:$C$3000,MATCH('Sept 2023 Price List'!C381,Sheet2!$A$2:$A$3000,0))</f>
        <v>ACTIVE-EIP</v>
      </c>
    </row>
    <row r="382" spans="1:16" ht="18" customHeight="1">
      <c r="A382" s="5"/>
      <c r="B382" s="5" t="s">
        <v>533</v>
      </c>
      <c r="C382" s="5" t="s">
        <v>725</v>
      </c>
      <c r="D382" s="5" t="s">
        <v>726</v>
      </c>
      <c r="E382" s="6">
        <v>13.956500000000002</v>
      </c>
      <c r="F382" s="5">
        <v>1</v>
      </c>
      <c r="G382" s="11" t="s">
        <v>1984</v>
      </c>
      <c r="H382" s="37">
        <f>INDEX(Sheet1!$H$3:$H$900,MATCH('Sept 2023 Price List'!C382,Sheet1!$C$3:$C$900,0))</f>
        <v>0.03</v>
      </c>
      <c r="I382" s="61">
        <v>13.956500000000002</v>
      </c>
      <c r="J382" s="61">
        <f>INDEX(Sheet2!$E$2:$E$3000,MATCH('Sept 2023 Price List'!C382,Sheet2!$A$2:$A$3000,0))</f>
        <v>13.55</v>
      </c>
      <c r="K382" s="14">
        <f t="shared" si="18"/>
        <v>1</v>
      </c>
      <c r="L382" s="14">
        <f>INDEX(Sheet2!$G$2:$G$3000,MATCH('Sept 2023 Price List'!C382,Sheet2!$A$2:$A$3000,0))</f>
        <v>1</v>
      </c>
      <c r="M382" s="14">
        <f t="shared" si="16"/>
        <v>1</v>
      </c>
      <c r="N382" s="14" t="str">
        <f>INDEX(Sheet2!$H$2:$H$3000,MATCH('Sept 2023 Price List'!C382,Sheet2!$A$2:$A$3000,0))</f>
        <v>673372234085</v>
      </c>
      <c r="O382" s="14">
        <f t="shared" si="17"/>
        <v>1</v>
      </c>
      <c r="P382" s="14" t="str">
        <f>INDEX(Sheet2!$C$2:$C$3000,MATCH('Sept 2023 Price List'!C382,Sheet2!$A$2:$A$3000,0))</f>
        <v>ACTIVE-EIP</v>
      </c>
    </row>
    <row r="383" spans="1:16" ht="18" customHeight="1">
      <c r="A383" s="5"/>
      <c r="B383" s="5" t="s">
        <v>533</v>
      </c>
      <c r="C383" s="5" t="s">
        <v>727</v>
      </c>
      <c r="D383" s="5" t="s">
        <v>728</v>
      </c>
      <c r="E383" s="6">
        <v>14.317</v>
      </c>
      <c r="F383" s="5">
        <v>1</v>
      </c>
      <c r="G383" s="11" t="s">
        <v>1985</v>
      </c>
      <c r="H383" s="37">
        <f>INDEX(Sheet1!$H$3:$H$900,MATCH('Sept 2023 Price List'!C383,Sheet1!$C$3:$C$900,0))</f>
        <v>0.03</v>
      </c>
      <c r="I383" s="61">
        <v>14.317</v>
      </c>
      <c r="J383" s="61">
        <f>INDEX(Sheet2!$E$2:$E$3000,MATCH('Sept 2023 Price List'!C383,Sheet2!$A$2:$A$3000,0))</f>
        <v>13.9</v>
      </c>
      <c r="K383" s="14">
        <f t="shared" si="18"/>
        <v>1</v>
      </c>
      <c r="L383" s="14">
        <f>INDEX(Sheet2!$G$2:$G$3000,MATCH('Sept 2023 Price List'!C383,Sheet2!$A$2:$A$3000,0))</f>
        <v>1</v>
      </c>
      <c r="M383" s="14">
        <f t="shared" si="16"/>
        <v>1</v>
      </c>
      <c r="N383" s="14" t="str">
        <f>INDEX(Sheet2!$H$2:$H$3000,MATCH('Sept 2023 Price List'!C383,Sheet2!$A$2:$A$3000,0))</f>
        <v>673372234092</v>
      </c>
      <c r="O383" s="14">
        <f t="shared" si="17"/>
        <v>1</v>
      </c>
      <c r="P383" s="14" t="str">
        <f>INDEX(Sheet2!$C$2:$C$3000,MATCH('Sept 2023 Price List'!C383,Sheet2!$A$2:$A$3000,0))</f>
        <v>ACTIVE-EIP</v>
      </c>
    </row>
    <row r="384" spans="1:16" ht="18" customHeight="1">
      <c r="A384" s="5"/>
      <c r="B384" s="5" t="s">
        <v>533</v>
      </c>
      <c r="C384" s="5" t="s">
        <v>729</v>
      </c>
      <c r="D384" s="5" t="s">
        <v>730</v>
      </c>
      <c r="E384" s="6">
        <v>14.471500000000001</v>
      </c>
      <c r="F384" s="5">
        <v>1</v>
      </c>
      <c r="G384" s="11" t="s">
        <v>1986</v>
      </c>
      <c r="H384" s="37">
        <f>INDEX(Sheet1!$H$3:$H$900,MATCH('Sept 2023 Price List'!C384,Sheet1!$C$3:$C$900,0))</f>
        <v>0.03</v>
      </c>
      <c r="I384" s="61">
        <v>14.471500000000001</v>
      </c>
      <c r="J384" s="61">
        <f>INDEX(Sheet2!$E$2:$E$3000,MATCH('Sept 2023 Price List'!C384,Sheet2!$A$2:$A$3000,0))</f>
        <v>14.05</v>
      </c>
      <c r="K384" s="14">
        <f t="shared" si="18"/>
        <v>1</v>
      </c>
      <c r="L384" s="14">
        <f>INDEX(Sheet2!$G$2:$G$3000,MATCH('Sept 2023 Price List'!C384,Sheet2!$A$2:$A$3000,0))</f>
        <v>1</v>
      </c>
      <c r="M384" s="14">
        <f t="shared" si="16"/>
        <v>1</v>
      </c>
      <c r="N384" s="14" t="str">
        <f>INDEX(Sheet2!$H$2:$H$3000,MATCH('Sept 2023 Price List'!C384,Sheet2!$A$2:$A$3000,0))</f>
        <v>673372234108</v>
      </c>
      <c r="O384" s="14">
        <f t="shared" si="17"/>
        <v>1</v>
      </c>
      <c r="P384" s="14" t="str">
        <f>INDEX(Sheet2!$C$2:$C$3000,MATCH('Sept 2023 Price List'!C384,Sheet2!$A$2:$A$3000,0))</f>
        <v>ACTIVE-EIP</v>
      </c>
    </row>
    <row r="385" spans="1:16" ht="18" customHeight="1">
      <c r="A385" s="5"/>
      <c r="B385" s="5" t="s">
        <v>533</v>
      </c>
      <c r="C385" s="5" t="s">
        <v>731</v>
      </c>
      <c r="D385" s="5" t="s">
        <v>732</v>
      </c>
      <c r="E385" s="6">
        <v>14.729000000000001</v>
      </c>
      <c r="F385" s="5">
        <v>1</v>
      </c>
      <c r="G385" s="11" t="s">
        <v>1987</v>
      </c>
      <c r="H385" s="37">
        <f>INDEX(Sheet1!$H$3:$H$900,MATCH('Sept 2023 Price List'!C385,Sheet1!$C$3:$C$900,0))</f>
        <v>0.03</v>
      </c>
      <c r="I385" s="61">
        <v>14.729000000000001</v>
      </c>
      <c r="J385" s="61">
        <f>INDEX(Sheet2!$E$2:$E$3000,MATCH('Sept 2023 Price List'!C385,Sheet2!$A$2:$A$3000,0))</f>
        <v>14.3</v>
      </c>
      <c r="K385" s="14">
        <f t="shared" si="18"/>
        <v>1</v>
      </c>
      <c r="L385" s="14">
        <f>INDEX(Sheet2!$G$2:$G$3000,MATCH('Sept 2023 Price List'!C385,Sheet2!$A$2:$A$3000,0))</f>
        <v>1</v>
      </c>
      <c r="M385" s="14">
        <f t="shared" si="16"/>
        <v>1</v>
      </c>
      <c r="N385" s="14" t="str">
        <f>INDEX(Sheet2!$H$2:$H$3000,MATCH('Sept 2023 Price List'!C385,Sheet2!$A$2:$A$3000,0))</f>
        <v>673372234269</v>
      </c>
      <c r="O385" s="14">
        <f t="shared" si="17"/>
        <v>1</v>
      </c>
      <c r="P385" s="14" t="str">
        <f>INDEX(Sheet2!$C$2:$C$3000,MATCH('Sept 2023 Price List'!C385,Sheet2!$A$2:$A$3000,0))</f>
        <v>ACTIVE-EIP</v>
      </c>
    </row>
    <row r="386" spans="1:16" ht="18" customHeight="1">
      <c r="A386" s="5"/>
      <c r="B386" s="5" t="s">
        <v>533</v>
      </c>
      <c r="C386" s="5" t="s">
        <v>733</v>
      </c>
      <c r="D386" s="5" t="s">
        <v>734</v>
      </c>
      <c r="E386" s="6">
        <v>47.792000000000009</v>
      </c>
      <c r="F386" s="5">
        <v>1</v>
      </c>
      <c r="G386" s="11" t="s">
        <v>1988</v>
      </c>
      <c r="H386" s="37">
        <f>INDEX(Sheet1!$H$3:$H$900,MATCH('Sept 2023 Price List'!C386,Sheet1!$C$3:$C$900,0))</f>
        <v>0.03</v>
      </c>
      <c r="I386" s="61">
        <v>47.792000000000009</v>
      </c>
      <c r="J386" s="61">
        <f>INDEX(Sheet2!$E$2:$E$3000,MATCH('Sept 2023 Price List'!C386,Sheet2!$A$2:$A$3000,0))</f>
        <v>46.4</v>
      </c>
      <c r="K386" s="14">
        <f t="shared" si="18"/>
        <v>1</v>
      </c>
      <c r="L386" s="14">
        <f>INDEX(Sheet2!$G$2:$G$3000,MATCH('Sept 2023 Price List'!C386,Sheet2!$A$2:$A$3000,0))</f>
        <v>1</v>
      </c>
      <c r="M386" s="14">
        <f t="shared" si="16"/>
        <v>1</v>
      </c>
      <c r="N386" s="14" t="str">
        <f>INDEX(Sheet2!$H$2:$H$3000,MATCH('Sept 2023 Price List'!C386,Sheet2!$A$2:$A$3000,0))</f>
        <v>673372233309</v>
      </c>
      <c r="O386" s="14">
        <f t="shared" si="17"/>
        <v>1</v>
      </c>
      <c r="P386" s="14" t="str">
        <f>INDEX(Sheet2!$C$2:$C$3000,MATCH('Sept 2023 Price List'!C386,Sheet2!$A$2:$A$3000,0))</f>
        <v>ACTIVE-EIP</v>
      </c>
    </row>
    <row r="387" spans="1:16" ht="18" customHeight="1">
      <c r="A387" s="5"/>
      <c r="B387" s="5" t="s">
        <v>533</v>
      </c>
      <c r="C387" s="5" t="s">
        <v>735</v>
      </c>
      <c r="D387" s="5" t="s">
        <v>736</v>
      </c>
      <c r="E387" s="6">
        <v>61.079000000000008</v>
      </c>
      <c r="F387" s="5">
        <v>1</v>
      </c>
      <c r="G387" s="11" t="s">
        <v>1989</v>
      </c>
      <c r="H387" s="37">
        <f>INDEX(Sheet1!$H$3:$H$900,MATCH('Sept 2023 Price List'!C387,Sheet1!$C$3:$C$900,0))</f>
        <v>0.03</v>
      </c>
      <c r="I387" s="61">
        <v>61.079000000000008</v>
      </c>
      <c r="J387" s="61">
        <f>INDEX(Sheet2!$E$2:$E$3000,MATCH('Sept 2023 Price List'!C387,Sheet2!$A$2:$A$3000,0))</f>
        <v>59.3</v>
      </c>
      <c r="K387" s="14">
        <f t="shared" si="18"/>
        <v>1</v>
      </c>
      <c r="L387" s="14">
        <f>INDEX(Sheet2!$G$2:$G$3000,MATCH('Sept 2023 Price List'!C387,Sheet2!$A$2:$A$3000,0))</f>
        <v>1</v>
      </c>
      <c r="M387" s="14">
        <f t="shared" ref="M387:M450" si="19">IF(F387=L387,1,0)</f>
        <v>1</v>
      </c>
      <c r="N387" s="14" t="str">
        <f>INDEX(Sheet2!$H$2:$H$3000,MATCH('Sept 2023 Price List'!C387,Sheet2!$A$2:$A$3000,0))</f>
        <v>673372217675</v>
      </c>
      <c r="O387" s="14">
        <f t="shared" ref="O387:O450" si="20">IF(N387=G387,1,0)</f>
        <v>1</v>
      </c>
      <c r="P387" s="14" t="str">
        <f>INDEX(Sheet2!$C$2:$C$3000,MATCH('Sept 2023 Price List'!C387,Sheet2!$A$2:$A$3000,0))</f>
        <v>ACTIVE-EIP</v>
      </c>
    </row>
    <row r="388" spans="1:16" ht="18" customHeight="1">
      <c r="A388" s="5"/>
      <c r="B388" s="5" t="s">
        <v>533</v>
      </c>
      <c r="C388" s="5" t="s">
        <v>737</v>
      </c>
      <c r="D388" s="5" t="s">
        <v>738</v>
      </c>
      <c r="E388" s="6">
        <v>91.2</v>
      </c>
      <c r="F388" s="5">
        <v>1</v>
      </c>
      <c r="G388" s="11" t="s">
        <v>1990</v>
      </c>
      <c r="H388" s="37">
        <f>INDEX(Sheet1!$H$3:$H$900,MATCH('Sept 2023 Price List'!C388,Sheet1!$C$3:$C$900,0))</f>
        <v>0</v>
      </c>
      <c r="I388" s="61">
        <v>91.2</v>
      </c>
      <c r="J388" s="61">
        <f>INDEX(Sheet2!$E$2:$E$3000,MATCH('Sept 2023 Price List'!C388,Sheet2!$A$2:$A$3000,0))</f>
        <v>91.2</v>
      </c>
      <c r="K388" s="14">
        <f t="shared" si="18"/>
        <v>1</v>
      </c>
      <c r="L388" s="14">
        <f>INDEX(Sheet2!$G$2:$G$3000,MATCH('Sept 2023 Price List'!C388,Sheet2!$A$2:$A$3000,0))</f>
        <v>1</v>
      </c>
      <c r="M388" s="14">
        <f t="shared" si="19"/>
        <v>1</v>
      </c>
      <c r="N388" s="14" t="str">
        <f>INDEX(Sheet2!$H$2:$H$3000,MATCH('Sept 2023 Price List'!C388,Sheet2!$A$2:$A$3000,0))</f>
        <v>673372454872</v>
      </c>
      <c r="O388" s="14">
        <f t="shared" si="20"/>
        <v>1</v>
      </c>
      <c r="P388" s="14" t="str">
        <f>INDEX(Sheet2!$C$2:$C$3000,MATCH('Sept 2023 Price List'!C388,Sheet2!$A$2:$A$3000,0))</f>
        <v>ACTIVE-EIP</v>
      </c>
    </row>
    <row r="389" spans="1:16" ht="18" customHeight="1">
      <c r="A389" s="5"/>
      <c r="B389" s="5" t="s">
        <v>533</v>
      </c>
      <c r="C389" s="5" t="s">
        <v>739</v>
      </c>
      <c r="D389" s="5" t="s">
        <v>740</v>
      </c>
      <c r="E389" s="6">
        <v>93.800000000000011</v>
      </c>
      <c r="F389" s="5">
        <v>1</v>
      </c>
      <c r="G389" s="11" t="s">
        <v>1991</v>
      </c>
      <c r="H389" s="37">
        <f>INDEX(Sheet1!$H$3:$H$900,MATCH('Sept 2023 Price List'!C389,Sheet1!$C$3:$C$900,0))</f>
        <v>0</v>
      </c>
      <c r="I389" s="61">
        <v>93.800000000000011</v>
      </c>
      <c r="J389" s="61">
        <f>INDEX(Sheet2!$E$2:$E$3000,MATCH('Sept 2023 Price List'!C389,Sheet2!$A$2:$A$3000,0))</f>
        <v>93.8</v>
      </c>
      <c r="K389" s="14">
        <f t="shared" si="18"/>
        <v>1</v>
      </c>
      <c r="L389" s="14">
        <f>INDEX(Sheet2!$G$2:$G$3000,MATCH('Sept 2023 Price List'!C389,Sheet2!$A$2:$A$3000,0))</f>
        <v>1</v>
      </c>
      <c r="M389" s="14">
        <f t="shared" si="19"/>
        <v>1</v>
      </c>
      <c r="N389" s="14" t="str">
        <f>INDEX(Sheet2!$H$2:$H$3000,MATCH('Sept 2023 Price List'!C389,Sheet2!$A$2:$A$3000,0))</f>
        <v>673372454889</v>
      </c>
      <c r="O389" s="14">
        <f t="shared" si="20"/>
        <v>1</v>
      </c>
      <c r="P389" s="14" t="str">
        <f>INDEX(Sheet2!$C$2:$C$3000,MATCH('Sept 2023 Price List'!C389,Sheet2!$A$2:$A$3000,0))</f>
        <v>ACTIVE-EIP</v>
      </c>
    </row>
    <row r="390" spans="1:16" ht="18" customHeight="1">
      <c r="A390" s="5"/>
      <c r="B390" s="5" t="s">
        <v>533</v>
      </c>
      <c r="C390" s="5" t="s">
        <v>741</v>
      </c>
      <c r="D390" s="5" t="s">
        <v>742</v>
      </c>
      <c r="E390" s="6">
        <v>95.600000000000009</v>
      </c>
      <c r="F390" s="5">
        <v>1</v>
      </c>
      <c r="G390" s="11" t="s">
        <v>1992</v>
      </c>
      <c r="H390" s="37">
        <f>INDEX(Sheet1!$H$3:$H$900,MATCH('Sept 2023 Price List'!C390,Sheet1!$C$3:$C$900,0))</f>
        <v>0</v>
      </c>
      <c r="I390" s="61">
        <v>95.600000000000009</v>
      </c>
      <c r="J390" s="61">
        <f>INDEX(Sheet2!$E$2:$E$3000,MATCH('Sept 2023 Price List'!C390,Sheet2!$A$2:$A$3000,0))</f>
        <v>95.6</v>
      </c>
      <c r="K390" s="14">
        <f t="shared" si="18"/>
        <v>1</v>
      </c>
      <c r="L390" s="14">
        <f>INDEX(Sheet2!$G$2:$G$3000,MATCH('Sept 2023 Price List'!C390,Sheet2!$A$2:$A$3000,0))</f>
        <v>1</v>
      </c>
      <c r="M390" s="14">
        <f t="shared" si="19"/>
        <v>1</v>
      </c>
      <c r="N390" s="14" t="str">
        <f>INDEX(Sheet2!$H$2:$H$3000,MATCH('Sept 2023 Price List'!C390,Sheet2!$A$2:$A$3000,0))</f>
        <v>673372454896</v>
      </c>
      <c r="O390" s="14">
        <f t="shared" si="20"/>
        <v>1</v>
      </c>
      <c r="P390" s="14" t="str">
        <f>INDEX(Sheet2!$C$2:$C$3000,MATCH('Sept 2023 Price List'!C390,Sheet2!$A$2:$A$3000,0))</f>
        <v>ACTIVE-EIP</v>
      </c>
    </row>
    <row r="391" spans="1:16" ht="18" customHeight="1">
      <c r="A391" s="5"/>
      <c r="B391" s="5" t="s">
        <v>533</v>
      </c>
      <c r="C391" s="5" t="s">
        <v>743</v>
      </c>
      <c r="D391" s="5" t="s">
        <v>744</v>
      </c>
      <c r="E391" s="6">
        <v>96.4</v>
      </c>
      <c r="F391" s="5">
        <v>1</v>
      </c>
      <c r="G391" s="11" t="s">
        <v>1993</v>
      </c>
      <c r="H391" s="37">
        <f>INDEX(Sheet1!$H$3:$H$900,MATCH('Sept 2023 Price List'!C391,Sheet1!$C$3:$C$900,0))</f>
        <v>0</v>
      </c>
      <c r="I391" s="61">
        <v>96.4</v>
      </c>
      <c r="J391" s="61">
        <f>INDEX(Sheet2!$E$2:$E$3000,MATCH('Sept 2023 Price List'!C391,Sheet2!$A$2:$A$3000,0))</f>
        <v>96.4</v>
      </c>
      <c r="K391" s="14">
        <f t="shared" si="18"/>
        <v>1</v>
      </c>
      <c r="L391" s="14">
        <f>INDEX(Sheet2!$G$2:$G$3000,MATCH('Sept 2023 Price List'!C391,Sheet2!$A$2:$A$3000,0))</f>
        <v>1</v>
      </c>
      <c r="M391" s="14">
        <f t="shared" si="19"/>
        <v>1</v>
      </c>
      <c r="N391" s="14" t="str">
        <f>INDEX(Sheet2!$H$2:$H$3000,MATCH('Sept 2023 Price List'!C391,Sheet2!$A$2:$A$3000,0))</f>
        <v>673372454902</v>
      </c>
      <c r="O391" s="14">
        <f t="shared" si="20"/>
        <v>1</v>
      </c>
      <c r="P391" s="14" t="str">
        <f>INDEX(Sheet2!$C$2:$C$3000,MATCH('Sept 2023 Price List'!C391,Sheet2!$A$2:$A$3000,0))</f>
        <v>ACTIVE-EIP</v>
      </c>
    </row>
    <row r="392" spans="1:16" ht="18" customHeight="1">
      <c r="A392" s="5"/>
      <c r="B392" s="5" t="s">
        <v>533</v>
      </c>
      <c r="C392" s="5" t="s">
        <v>745</v>
      </c>
      <c r="D392" s="5" t="s">
        <v>746</v>
      </c>
      <c r="E392" s="6">
        <v>117</v>
      </c>
      <c r="F392" s="5">
        <v>1</v>
      </c>
      <c r="G392" s="11" t="s">
        <v>1994</v>
      </c>
      <c r="H392" s="37">
        <f>INDEX(Sheet1!$H$3:$H$900,MATCH('Sept 2023 Price List'!C392,Sheet1!$C$3:$C$900,0))</f>
        <v>0</v>
      </c>
      <c r="I392" s="61">
        <v>117</v>
      </c>
      <c r="J392" s="61">
        <f>INDEX(Sheet2!$E$2:$E$3000,MATCH('Sept 2023 Price List'!C392,Sheet2!$A$2:$A$3000,0))</f>
        <v>117</v>
      </c>
      <c r="K392" s="14">
        <f t="shared" si="18"/>
        <v>1</v>
      </c>
      <c r="L392" s="14">
        <f>INDEX(Sheet2!$G$2:$G$3000,MATCH('Sept 2023 Price List'!C392,Sheet2!$A$2:$A$3000,0))</f>
        <v>1</v>
      </c>
      <c r="M392" s="14">
        <f t="shared" si="19"/>
        <v>1</v>
      </c>
      <c r="N392" s="14" t="str">
        <f>INDEX(Sheet2!$H$2:$H$3000,MATCH('Sept 2023 Price List'!C392,Sheet2!$A$2:$A$3000,0))</f>
        <v>673372454919</v>
      </c>
      <c r="O392" s="14">
        <f t="shared" si="20"/>
        <v>1</v>
      </c>
      <c r="P392" s="14" t="str">
        <f>INDEX(Sheet2!$C$2:$C$3000,MATCH('Sept 2023 Price List'!C392,Sheet2!$A$2:$A$3000,0))</f>
        <v>ACTIVE-EIP</v>
      </c>
    </row>
    <row r="393" spans="1:16" ht="18" customHeight="1">
      <c r="A393" s="5"/>
      <c r="B393" s="5" t="s">
        <v>533</v>
      </c>
      <c r="C393" s="5" t="s">
        <v>747</v>
      </c>
      <c r="D393" s="5" t="s">
        <v>748</v>
      </c>
      <c r="E393" s="6">
        <v>119</v>
      </c>
      <c r="F393" s="5">
        <v>1</v>
      </c>
      <c r="G393" s="11" t="s">
        <v>1995</v>
      </c>
      <c r="H393" s="37">
        <f>INDEX(Sheet1!$H$3:$H$900,MATCH('Sept 2023 Price List'!C393,Sheet1!$C$3:$C$900,0))</f>
        <v>0</v>
      </c>
      <c r="I393" s="61">
        <v>119</v>
      </c>
      <c r="J393" s="61">
        <f>INDEX(Sheet2!$E$2:$E$3000,MATCH('Sept 2023 Price List'!C393,Sheet2!$A$2:$A$3000,0))</f>
        <v>119</v>
      </c>
      <c r="K393" s="14">
        <f t="shared" si="18"/>
        <v>1</v>
      </c>
      <c r="L393" s="14">
        <f>INDEX(Sheet2!$G$2:$G$3000,MATCH('Sept 2023 Price List'!C393,Sheet2!$A$2:$A$3000,0))</f>
        <v>1</v>
      </c>
      <c r="M393" s="14">
        <f t="shared" si="19"/>
        <v>1</v>
      </c>
      <c r="N393" s="14" t="str">
        <f>INDEX(Sheet2!$H$2:$H$3000,MATCH('Sept 2023 Price List'!C393,Sheet2!$A$2:$A$3000,0))</f>
        <v>673372454926</v>
      </c>
      <c r="O393" s="14">
        <f t="shared" si="20"/>
        <v>1</v>
      </c>
      <c r="P393" s="14" t="str">
        <f>INDEX(Sheet2!$C$2:$C$3000,MATCH('Sept 2023 Price List'!C393,Sheet2!$A$2:$A$3000,0))</f>
        <v>ACTIVE-EIP</v>
      </c>
    </row>
    <row r="394" spans="1:16" ht="18" customHeight="1">
      <c r="A394" s="5"/>
      <c r="B394" s="5" t="s">
        <v>533</v>
      </c>
      <c r="C394" s="5" t="s">
        <v>749</v>
      </c>
      <c r="D394" s="5" t="s">
        <v>750</v>
      </c>
      <c r="E394" s="6">
        <v>126</v>
      </c>
      <c r="F394" s="5">
        <v>1</v>
      </c>
      <c r="G394" s="11" t="s">
        <v>1996</v>
      </c>
      <c r="H394" s="37">
        <f>INDEX(Sheet1!$H$3:$H$900,MATCH('Sept 2023 Price List'!C394,Sheet1!$C$3:$C$900,0))</f>
        <v>0</v>
      </c>
      <c r="I394" s="61">
        <v>126</v>
      </c>
      <c r="J394" s="61">
        <f>INDEX(Sheet2!$E$2:$E$3000,MATCH('Sept 2023 Price List'!C394,Sheet2!$A$2:$A$3000,0))</f>
        <v>126</v>
      </c>
      <c r="K394" s="14">
        <f t="shared" si="18"/>
        <v>1</v>
      </c>
      <c r="L394" s="14">
        <f>INDEX(Sheet2!$G$2:$G$3000,MATCH('Sept 2023 Price List'!C394,Sheet2!$A$2:$A$3000,0))</f>
        <v>1</v>
      </c>
      <c r="M394" s="14">
        <f t="shared" si="19"/>
        <v>1</v>
      </c>
      <c r="N394" s="14" t="str">
        <f>INDEX(Sheet2!$H$2:$H$3000,MATCH('Sept 2023 Price List'!C394,Sheet2!$A$2:$A$3000,0))</f>
        <v>673372454933</v>
      </c>
      <c r="O394" s="14">
        <f t="shared" si="20"/>
        <v>1</v>
      </c>
      <c r="P394" s="14" t="str">
        <f>INDEX(Sheet2!$C$2:$C$3000,MATCH('Sept 2023 Price List'!C394,Sheet2!$A$2:$A$3000,0))</f>
        <v>ACTIVE-EIP</v>
      </c>
    </row>
    <row r="395" spans="1:16" ht="18" customHeight="1">
      <c r="A395" s="5"/>
      <c r="B395" s="5" t="s">
        <v>533</v>
      </c>
      <c r="C395" s="5" t="s">
        <v>751</v>
      </c>
      <c r="D395" s="5" t="s">
        <v>2455</v>
      </c>
      <c r="E395" s="6">
        <v>2.65</v>
      </c>
      <c r="F395" s="5">
        <v>25</v>
      </c>
      <c r="G395" s="11" t="s">
        <v>1997</v>
      </c>
      <c r="H395" s="37">
        <f>INDEX(Sheet1!$H$3:$H$900,MATCH('Sept 2023 Price List'!C395,Sheet1!$C$3:$C$900,0))</f>
        <v>0</v>
      </c>
      <c r="I395" s="61">
        <v>2.65</v>
      </c>
      <c r="J395" s="61">
        <f>INDEX(Sheet2!$E$2:$E$3000,MATCH('Sept 2023 Price List'!C395,Sheet2!$A$2:$A$3000,0))</f>
        <v>2.65</v>
      </c>
      <c r="K395" s="14">
        <f t="shared" si="18"/>
        <v>1</v>
      </c>
      <c r="L395" s="14">
        <f>INDEX(Sheet2!$G$2:$G$3000,MATCH('Sept 2023 Price List'!C395,Sheet2!$A$2:$A$3000,0))</f>
        <v>25</v>
      </c>
      <c r="M395" s="14">
        <f t="shared" si="19"/>
        <v>1</v>
      </c>
      <c r="N395" s="14" t="str">
        <f>INDEX(Sheet2!$H$2:$H$3000,MATCH('Sept 2023 Price List'!C395,Sheet2!$A$2:$A$3000,0))</f>
        <v>30673372121119</v>
      </c>
      <c r="O395" s="14">
        <f t="shared" si="20"/>
        <v>1</v>
      </c>
      <c r="P395" s="14" t="str">
        <f>INDEX(Sheet2!$C$2:$C$3000,MATCH('Sept 2023 Price List'!C395,Sheet2!$A$2:$A$3000,0))</f>
        <v>ACTIVE-EIP</v>
      </c>
    </row>
    <row r="396" spans="1:16" ht="18" customHeight="1">
      <c r="A396" s="5"/>
      <c r="B396" s="5" t="s">
        <v>533</v>
      </c>
      <c r="C396" s="5" t="s">
        <v>752</v>
      </c>
      <c r="D396" s="5" t="s">
        <v>753</v>
      </c>
      <c r="E396" s="6">
        <v>2.81</v>
      </c>
      <c r="F396" s="5">
        <v>25</v>
      </c>
      <c r="G396" s="11" t="s">
        <v>1998</v>
      </c>
      <c r="H396" s="37">
        <f>INDEX(Sheet1!$H$3:$H$900,MATCH('Sept 2023 Price List'!C396,Sheet1!$C$3:$C$900,0))</f>
        <v>0</v>
      </c>
      <c r="I396" s="61">
        <v>2.81</v>
      </c>
      <c r="J396" s="61">
        <f>INDEX(Sheet2!$E$2:$E$3000,MATCH('Sept 2023 Price List'!C396,Sheet2!$A$2:$A$3000,0))</f>
        <v>2.81</v>
      </c>
      <c r="K396" s="14">
        <f t="shared" si="18"/>
        <v>1</v>
      </c>
      <c r="L396" s="14">
        <f>INDEX(Sheet2!$G$2:$G$3000,MATCH('Sept 2023 Price List'!C396,Sheet2!$A$2:$A$3000,0))</f>
        <v>25</v>
      </c>
      <c r="M396" s="14">
        <f t="shared" si="19"/>
        <v>1</v>
      </c>
      <c r="N396" s="14" t="str">
        <f>INDEX(Sheet2!$H$2:$H$3000,MATCH('Sept 2023 Price List'!C396,Sheet2!$A$2:$A$3000,0))</f>
        <v>30673372121126</v>
      </c>
      <c r="O396" s="14">
        <f t="shared" si="20"/>
        <v>1</v>
      </c>
      <c r="P396" s="14" t="str">
        <f>INDEX(Sheet2!$C$2:$C$3000,MATCH('Sept 2023 Price List'!C396,Sheet2!$A$2:$A$3000,0))</f>
        <v>ACTIVE-EIP</v>
      </c>
    </row>
    <row r="397" spans="1:16" ht="18" customHeight="1">
      <c r="A397" s="5"/>
      <c r="B397" s="5" t="s">
        <v>533</v>
      </c>
      <c r="C397" s="5" t="s">
        <v>754</v>
      </c>
      <c r="D397" s="5" t="s">
        <v>755</v>
      </c>
      <c r="E397" s="6">
        <v>5.9</v>
      </c>
      <c r="F397" s="5">
        <v>25</v>
      </c>
      <c r="G397" s="11" t="s">
        <v>1999</v>
      </c>
      <c r="H397" s="37">
        <f>INDEX(Sheet1!$H$3:$H$900,MATCH('Sept 2023 Price List'!C397,Sheet1!$C$3:$C$900,0))</f>
        <v>0</v>
      </c>
      <c r="I397" s="61">
        <v>5.9</v>
      </c>
      <c r="J397" s="61">
        <f>INDEX(Sheet2!$E$2:$E$3000,MATCH('Sept 2023 Price List'!C397,Sheet2!$A$2:$A$3000,0))</f>
        <v>5.9</v>
      </c>
      <c r="K397" s="14">
        <f t="shared" si="18"/>
        <v>1</v>
      </c>
      <c r="L397" s="14">
        <f>INDEX(Sheet2!$G$2:$G$3000,MATCH('Sept 2023 Price List'!C397,Sheet2!$A$2:$A$3000,0))</f>
        <v>25</v>
      </c>
      <c r="M397" s="14">
        <f t="shared" si="19"/>
        <v>1</v>
      </c>
      <c r="N397" s="14" t="str">
        <f>INDEX(Sheet2!$H$2:$H$3000,MATCH('Sept 2023 Price List'!C397,Sheet2!$A$2:$A$3000,0))</f>
        <v>30673372188846</v>
      </c>
      <c r="O397" s="14">
        <f t="shared" si="20"/>
        <v>1</v>
      </c>
      <c r="P397" s="14" t="str">
        <f>INDEX(Sheet2!$C$2:$C$3000,MATCH('Sept 2023 Price List'!C397,Sheet2!$A$2:$A$3000,0))</f>
        <v>ACTIVE-EIP</v>
      </c>
    </row>
    <row r="398" spans="1:16" ht="18" customHeight="1">
      <c r="A398" s="5"/>
      <c r="B398" s="5" t="s">
        <v>533</v>
      </c>
      <c r="C398" s="5" t="s">
        <v>756</v>
      </c>
      <c r="D398" s="5" t="s">
        <v>2431</v>
      </c>
      <c r="E398" s="6">
        <v>6.0500000000000007</v>
      </c>
      <c r="F398" s="5">
        <v>10</v>
      </c>
      <c r="G398" s="11" t="s">
        <v>2000</v>
      </c>
      <c r="H398" s="37">
        <f>INDEX(Sheet1!$H$3:$H$900,MATCH('Sept 2023 Price List'!C398,Sheet1!$C$3:$C$900,0))</f>
        <v>0</v>
      </c>
      <c r="I398" s="61">
        <v>6.0500000000000007</v>
      </c>
      <c r="J398" s="61">
        <f>INDEX(Sheet2!$E$2:$E$3000,MATCH('Sept 2023 Price List'!C398,Sheet2!$A$2:$A$3000,0))</f>
        <v>6.05</v>
      </c>
      <c r="K398" s="14">
        <f t="shared" si="18"/>
        <v>1</v>
      </c>
      <c r="L398" s="14">
        <f>INDEX(Sheet2!$G$2:$G$3000,MATCH('Sept 2023 Price List'!C398,Sheet2!$A$2:$A$3000,0))</f>
        <v>10</v>
      </c>
      <c r="M398" s="14">
        <f t="shared" si="19"/>
        <v>1</v>
      </c>
      <c r="N398" s="14" t="str">
        <f>INDEX(Sheet2!$H$2:$H$3000,MATCH('Sept 2023 Price List'!C398,Sheet2!$A$2:$A$3000,0))</f>
        <v>30673372128255</v>
      </c>
      <c r="O398" s="14">
        <f t="shared" si="20"/>
        <v>1</v>
      </c>
      <c r="P398" s="14" t="str">
        <f>INDEX(Sheet2!$C$2:$C$3000,MATCH('Sept 2023 Price List'!C398,Sheet2!$A$2:$A$3000,0))</f>
        <v>ACTIVE-EIP</v>
      </c>
    </row>
    <row r="399" spans="1:16" ht="18" customHeight="1">
      <c r="A399" s="5"/>
      <c r="B399" s="5" t="s">
        <v>533</v>
      </c>
      <c r="C399" s="5" t="s">
        <v>757</v>
      </c>
      <c r="D399" s="5" t="s">
        <v>758</v>
      </c>
      <c r="E399" s="6">
        <v>7.65</v>
      </c>
      <c r="F399" s="5">
        <v>25</v>
      </c>
      <c r="G399" s="11" t="s">
        <v>2001</v>
      </c>
      <c r="H399" s="37">
        <f>INDEX(Sheet1!$H$3:$H$900,MATCH('Sept 2023 Price List'!C399,Sheet1!$C$3:$C$900,0))</f>
        <v>0</v>
      </c>
      <c r="I399" s="61">
        <v>7.65</v>
      </c>
      <c r="J399" s="61">
        <f>INDEX(Sheet2!$E$2:$E$3000,MATCH('Sept 2023 Price List'!C399,Sheet2!$A$2:$A$3000,0))</f>
        <v>7.65</v>
      </c>
      <c r="K399" s="14">
        <f t="shared" si="18"/>
        <v>1</v>
      </c>
      <c r="L399" s="14">
        <f>INDEX(Sheet2!$G$2:$G$3000,MATCH('Sept 2023 Price List'!C399,Sheet2!$A$2:$A$3000,0))</f>
        <v>25</v>
      </c>
      <c r="M399" s="14">
        <f t="shared" si="19"/>
        <v>1</v>
      </c>
      <c r="N399" s="14" t="str">
        <f>INDEX(Sheet2!$H$2:$H$3000,MATCH('Sept 2023 Price List'!C399,Sheet2!$A$2:$A$3000,0))</f>
        <v>30673372188853</v>
      </c>
      <c r="O399" s="14">
        <f t="shared" si="20"/>
        <v>1</v>
      </c>
      <c r="P399" s="14" t="str">
        <f>INDEX(Sheet2!$C$2:$C$3000,MATCH('Sept 2023 Price List'!C399,Sheet2!$A$2:$A$3000,0))</f>
        <v>ACTIVE-EIP</v>
      </c>
    </row>
    <row r="400" spans="1:16" ht="18" customHeight="1">
      <c r="A400" s="5"/>
      <c r="B400" s="5" t="s">
        <v>533</v>
      </c>
      <c r="C400" s="5" t="s">
        <v>759</v>
      </c>
      <c r="D400" s="5" t="s">
        <v>760</v>
      </c>
      <c r="E400" s="6">
        <v>3.34</v>
      </c>
      <c r="F400" s="5">
        <v>25</v>
      </c>
      <c r="G400" s="11" t="s">
        <v>2002</v>
      </c>
      <c r="H400" s="37">
        <f>INDEX(Sheet1!$H$3:$H$900,MATCH('Sept 2023 Price List'!C400,Sheet1!$C$3:$C$900,0))</f>
        <v>0</v>
      </c>
      <c r="I400" s="61">
        <v>3.34</v>
      </c>
      <c r="J400" s="61">
        <f>INDEX(Sheet2!$E$2:$E$3000,MATCH('Sept 2023 Price List'!C400,Sheet2!$A$2:$A$3000,0))</f>
        <v>3.34</v>
      </c>
      <c r="K400" s="14">
        <f t="shared" si="18"/>
        <v>1</v>
      </c>
      <c r="L400" s="14">
        <f>INDEX(Sheet2!$G$2:$G$3000,MATCH('Sept 2023 Price List'!C400,Sheet2!$A$2:$A$3000,0))</f>
        <v>25</v>
      </c>
      <c r="M400" s="14">
        <f t="shared" si="19"/>
        <v>1</v>
      </c>
      <c r="N400" s="14" t="str">
        <f>INDEX(Sheet2!$H$2:$H$3000,MATCH('Sept 2023 Price List'!C400,Sheet2!$A$2:$A$3000,0))</f>
        <v>30673372121133</v>
      </c>
      <c r="O400" s="14">
        <f t="shared" si="20"/>
        <v>1</v>
      </c>
      <c r="P400" s="14" t="str">
        <f>INDEX(Sheet2!$C$2:$C$3000,MATCH('Sept 2023 Price List'!C400,Sheet2!$A$2:$A$3000,0))</f>
        <v>ACTIVE-EIP</v>
      </c>
    </row>
    <row r="401" spans="1:16" ht="18" customHeight="1">
      <c r="A401" s="5" t="s">
        <v>2585</v>
      </c>
      <c r="B401" s="5" t="s">
        <v>533</v>
      </c>
      <c r="C401" s="5" t="s">
        <v>2495</v>
      </c>
      <c r="D401" s="5" t="s">
        <v>2623</v>
      </c>
      <c r="E401" s="31" t="e">
        <v>#VALUE!</v>
      </c>
      <c r="F401" s="5">
        <v>20</v>
      </c>
      <c r="G401" s="68" t="s">
        <v>2714</v>
      </c>
      <c r="H401" s="37">
        <f>INDEX(Sheet1!$H$3:$H$900,MATCH('Sept 2023 Price List'!C401,Sheet1!$C$3:$C$900,0))</f>
        <v>0</v>
      </c>
      <c r="I401" s="61" t="e">
        <v>#VALUE!</v>
      </c>
      <c r="J401" s="61" t="str">
        <f>INDEX(Sheet2!$E$2:$E$3000,MATCH('Sept 2023 Price List'!C401,Sheet2!$A$2:$A$3000,0))</f>
        <v/>
      </c>
      <c r="K401" s="14" t="e">
        <f t="shared" si="18"/>
        <v>#VALUE!</v>
      </c>
      <c r="L401" s="14">
        <f>INDEX(Sheet2!$G$2:$G$3000,MATCH('Sept 2023 Price List'!C401,Sheet2!$A$2:$A$3000,0))</f>
        <v>20</v>
      </c>
      <c r="M401" s="14">
        <f t="shared" si="19"/>
        <v>1</v>
      </c>
      <c r="N401" s="14" t="str">
        <f>INDEX(Sheet2!$H$2:$H$3000,MATCH('Sept 2023 Price List'!C401,Sheet2!$A$2:$A$3000,0))</f>
        <v>30673372736672</v>
      </c>
      <c r="O401" s="14">
        <f t="shared" si="20"/>
        <v>1</v>
      </c>
      <c r="P401" s="14" t="str">
        <f>INDEX(Sheet2!$C$2:$C$3000,MATCH('Sept 2023 Price List'!C401,Sheet2!$A$2:$A$3000,0))</f>
        <v>ACTIVE-EIP</v>
      </c>
    </row>
    <row r="402" spans="1:16" ht="18" customHeight="1">
      <c r="A402" s="5" t="s">
        <v>2585</v>
      </c>
      <c r="B402" s="5" t="s">
        <v>533</v>
      </c>
      <c r="C402" s="5" t="s">
        <v>2496</v>
      </c>
      <c r="D402" s="5" t="s">
        <v>2633</v>
      </c>
      <c r="E402" s="31" t="e">
        <v>#VALUE!</v>
      </c>
      <c r="F402" s="5">
        <v>12</v>
      </c>
      <c r="G402" s="68" t="s">
        <v>2715</v>
      </c>
      <c r="H402" s="37">
        <f>INDEX(Sheet1!$H$3:$H$900,MATCH('Sept 2023 Price List'!C402,Sheet1!$C$3:$C$900,0))</f>
        <v>0</v>
      </c>
      <c r="I402" s="61" t="e">
        <v>#VALUE!</v>
      </c>
      <c r="J402" s="61" t="str">
        <f>INDEX(Sheet2!$E$2:$E$3000,MATCH('Sept 2023 Price List'!C402,Sheet2!$A$2:$A$3000,0))</f>
        <v/>
      </c>
      <c r="K402" s="14" t="e">
        <f t="shared" si="18"/>
        <v>#VALUE!</v>
      </c>
      <c r="L402" s="14">
        <f>INDEX(Sheet2!$G$2:$G$3000,MATCH('Sept 2023 Price List'!C402,Sheet2!$A$2:$A$3000,0))</f>
        <v>12</v>
      </c>
      <c r="M402" s="14">
        <f t="shared" si="19"/>
        <v>1</v>
      </c>
      <c r="N402" s="14" t="str">
        <f>INDEX(Sheet2!$H$2:$H$3000,MATCH('Sept 2023 Price List'!C402,Sheet2!$A$2:$A$3000,0))</f>
        <v>30673372736689</v>
      </c>
      <c r="O402" s="14">
        <f t="shared" si="20"/>
        <v>1</v>
      </c>
      <c r="P402" s="14" t="str">
        <f>INDEX(Sheet2!$C$2:$C$3000,MATCH('Sept 2023 Price List'!C402,Sheet2!$A$2:$A$3000,0))</f>
        <v>ACTIVE-EIP</v>
      </c>
    </row>
    <row r="403" spans="1:16" ht="18" customHeight="1">
      <c r="A403" s="5" t="s">
        <v>2585</v>
      </c>
      <c r="B403" s="5" t="s">
        <v>533</v>
      </c>
      <c r="C403" s="5" t="s">
        <v>2497</v>
      </c>
      <c r="D403" s="5" t="s">
        <v>2624</v>
      </c>
      <c r="E403" s="31" t="e">
        <v>#VALUE!</v>
      </c>
      <c r="F403" s="5">
        <v>50</v>
      </c>
      <c r="G403" s="68" t="s">
        <v>2716</v>
      </c>
      <c r="H403" s="37">
        <f>INDEX(Sheet1!$H$3:$H$900,MATCH('Sept 2023 Price List'!C403,Sheet1!$C$3:$C$900,0))</f>
        <v>0</v>
      </c>
      <c r="I403" s="61" t="e">
        <v>#VALUE!</v>
      </c>
      <c r="J403" s="61" t="str">
        <f>INDEX(Sheet2!$E$2:$E$3000,MATCH('Sept 2023 Price List'!C403,Sheet2!$A$2:$A$3000,0))</f>
        <v/>
      </c>
      <c r="K403" s="14" t="e">
        <f t="shared" si="18"/>
        <v>#VALUE!</v>
      </c>
      <c r="L403" s="14">
        <f>INDEX(Sheet2!$G$2:$G$3000,MATCH('Sept 2023 Price List'!C403,Sheet2!$A$2:$A$3000,0))</f>
        <v>50</v>
      </c>
      <c r="M403" s="14">
        <f t="shared" si="19"/>
        <v>1</v>
      </c>
      <c r="N403" s="14" t="str">
        <f>INDEX(Sheet2!$H$2:$H$3000,MATCH('Sept 2023 Price List'!C403,Sheet2!$A$2:$A$3000,0))</f>
        <v>30673372736696</v>
      </c>
      <c r="O403" s="14">
        <f t="shared" si="20"/>
        <v>1</v>
      </c>
      <c r="P403" s="14" t="str">
        <f>INDEX(Sheet2!$C$2:$C$3000,MATCH('Sept 2023 Price List'!C403,Sheet2!$A$2:$A$3000,0))</f>
        <v>ACTIVE-EIP</v>
      </c>
    </row>
    <row r="404" spans="1:16" ht="18" customHeight="1">
      <c r="A404" s="5" t="s">
        <v>2585</v>
      </c>
      <c r="B404" s="5" t="s">
        <v>533</v>
      </c>
      <c r="C404" s="5" t="s">
        <v>2498</v>
      </c>
      <c r="D404" s="5" t="s">
        <v>2634</v>
      </c>
      <c r="E404" s="31" t="e">
        <v>#VALUE!</v>
      </c>
      <c r="F404" s="5">
        <v>30</v>
      </c>
      <c r="G404" s="68" t="s">
        <v>2717</v>
      </c>
      <c r="H404" s="37">
        <f>INDEX(Sheet1!$H$3:$H$900,MATCH('Sept 2023 Price List'!C404,Sheet1!$C$3:$C$900,0))</f>
        <v>0</v>
      </c>
      <c r="I404" s="61" t="e">
        <v>#VALUE!</v>
      </c>
      <c r="J404" s="61" t="str">
        <f>INDEX(Sheet2!$E$2:$E$3000,MATCH('Sept 2023 Price List'!C404,Sheet2!$A$2:$A$3000,0))</f>
        <v/>
      </c>
      <c r="K404" s="14" t="e">
        <f t="shared" si="18"/>
        <v>#VALUE!</v>
      </c>
      <c r="L404" s="14">
        <f>INDEX(Sheet2!$G$2:$G$3000,MATCH('Sept 2023 Price List'!C404,Sheet2!$A$2:$A$3000,0))</f>
        <v>30</v>
      </c>
      <c r="M404" s="14">
        <f t="shared" si="19"/>
        <v>1</v>
      </c>
      <c r="N404" s="14" t="str">
        <f>INDEX(Sheet2!$H$2:$H$3000,MATCH('Sept 2023 Price List'!C404,Sheet2!$A$2:$A$3000,0))</f>
        <v>30673372736702</v>
      </c>
      <c r="O404" s="14">
        <f t="shared" si="20"/>
        <v>1</v>
      </c>
      <c r="P404" s="14" t="str">
        <f>INDEX(Sheet2!$C$2:$C$3000,MATCH('Sept 2023 Price List'!C404,Sheet2!$A$2:$A$3000,0))</f>
        <v>ACTIVE-EIP</v>
      </c>
    </row>
    <row r="405" spans="1:16" ht="18" customHeight="1">
      <c r="A405" s="5" t="s">
        <v>2585</v>
      </c>
      <c r="B405" s="5" t="s">
        <v>533</v>
      </c>
      <c r="C405" s="5" t="s">
        <v>2499</v>
      </c>
      <c r="D405" s="5" t="s">
        <v>2500</v>
      </c>
      <c r="E405" s="31" t="e">
        <v>#VALUE!</v>
      </c>
      <c r="F405" s="5">
        <v>25</v>
      </c>
      <c r="G405" s="68" t="s">
        <v>2718</v>
      </c>
      <c r="H405" s="37">
        <f>INDEX(Sheet1!$H$3:$H$900,MATCH('Sept 2023 Price List'!C405,Sheet1!$C$3:$C$900,0))</f>
        <v>0</v>
      </c>
      <c r="I405" s="61" t="e">
        <v>#VALUE!</v>
      </c>
      <c r="J405" s="61" t="str">
        <f>INDEX(Sheet2!$E$2:$E$3000,MATCH('Sept 2023 Price List'!C405,Sheet2!$A$2:$A$3000,0))</f>
        <v/>
      </c>
      <c r="K405" s="14" t="e">
        <f t="shared" si="18"/>
        <v>#VALUE!</v>
      </c>
      <c r="L405" s="14">
        <f>INDEX(Sheet2!$G$2:$G$3000,MATCH('Sept 2023 Price List'!C405,Sheet2!$A$2:$A$3000,0))</f>
        <v>25</v>
      </c>
      <c r="M405" s="14">
        <f t="shared" si="19"/>
        <v>1</v>
      </c>
      <c r="N405" s="14" t="str">
        <f>INDEX(Sheet2!$H$2:$H$3000,MATCH('Sept 2023 Price List'!C405,Sheet2!$A$2:$A$3000,0))</f>
        <v>30673372736719</v>
      </c>
      <c r="O405" s="14">
        <f t="shared" si="20"/>
        <v>1</v>
      </c>
      <c r="P405" s="14" t="str">
        <f>INDEX(Sheet2!$C$2:$C$3000,MATCH('Sept 2023 Price List'!C405,Sheet2!$A$2:$A$3000,0))</f>
        <v>ACTIVE-EIP</v>
      </c>
    </row>
    <row r="406" spans="1:16" ht="18" customHeight="1">
      <c r="A406" s="5" t="s">
        <v>2585</v>
      </c>
      <c r="B406" s="5" t="s">
        <v>533</v>
      </c>
      <c r="C406" s="5" t="s">
        <v>2501</v>
      </c>
      <c r="D406" s="5" t="s">
        <v>2502</v>
      </c>
      <c r="E406" s="31" t="e">
        <v>#VALUE!</v>
      </c>
      <c r="F406" s="5">
        <v>15</v>
      </c>
      <c r="G406" s="68" t="s">
        <v>2719</v>
      </c>
      <c r="H406" s="37">
        <f>INDEX(Sheet1!$H$3:$H$900,MATCH('Sept 2023 Price List'!C406,Sheet1!$C$3:$C$900,0))</f>
        <v>0</v>
      </c>
      <c r="I406" s="61" t="e">
        <v>#VALUE!</v>
      </c>
      <c r="J406" s="61" t="str">
        <f>INDEX(Sheet2!$E$2:$E$3000,MATCH('Sept 2023 Price List'!C406,Sheet2!$A$2:$A$3000,0))</f>
        <v/>
      </c>
      <c r="K406" s="14" t="e">
        <f t="shared" si="18"/>
        <v>#VALUE!</v>
      </c>
      <c r="L406" s="14">
        <f>INDEX(Sheet2!$G$2:$G$3000,MATCH('Sept 2023 Price List'!C406,Sheet2!$A$2:$A$3000,0))</f>
        <v>15</v>
      </c>
      <c r="M406" s="14">
        <f t="shared" si="19"/>
        <v>1</v>
      </c>
      <c r="N406" s="14" t="str">
        <f>INDEX(Sheet2!$H$2:$H$3000,MATCH('Sept 2023 Price List'!C406,Sheet2!$A$2:$A$3000,0))</f>
        <v>30673372736726</v>
      </c>
      <c r="O406" s="14">
        <f t="shared" si="20"/>
        <v>1</v>
      </c>
      <c r="P406" s="14" t="str">
        <f>INDEX(Sheet2!$C$2:$C$3000,MATCH('Sept 2023 Price List'!C406,Sheet2!$A$2:$A$3000,0))</f>
        <v>ACTIVE-EIP</v>
      </c>
    </row>
    <row r="407" spans="1:16" ht="18" customHeight="1">
      <c r="A407" s="5" t="s">
        <v>2585</v>
      </c>
      <c r="B407" s="5" t="s">
        <v>533</v>
      </c>
      <c r="C407" s="5" t="s">
        <v>2503</v>
      </c>
      <c r="D407" s="5" t="s">
        <v>2625</v>
      </c>
      <c r="E407" s="31" t="e">
        <v>#VALUE!</v>
      </c>
      <c r="F407" s="5">
        <v>35</v>
      </c>
      <c r="G407" s="68" t="s">
        <v>2720</v>
      </c>
      <c r="H407" s="37">
        <f>INDEX(Sheet1!$H$3:$H$900,MATCH('Sept 2023 Price List'!C407,Sheet1!$C$3:$C$900,0))</f>
        <v>0</v>
      </c>
      <c r="I407" s="61" t="e">
        <v>#VALUE!</v>
      </c>
      <c r="J407" s="61" t="str">
        <f>INDEX(Sheet2!$E$2:$E$3000,MATCH('Sept 2023 Price List'!C407,Sheet2!$A$2:$A$3000,0))</f>
        <v/>
      </c>
      <c r="K407" s="14" t="e">
        <f t="shared" si="18"/>
        <v>#VALUE!</v>
      </c>
      <c r="L407" s="14">
        <f>INDEX(Sheet2!$G$2:$G$3000,MATCH('Sept 2023 Price List'!C407,Sheet2!$A$2:$A$3000,0))</f>
        <v>35</v>
      </c>
      <c r="M407" s="14">
        <f t="shared" si="19"/>
        <v>1</v>
      </c>
      <c r="N407" s="14" t="str">
        <f>INDEX(Sheet2!$H$2:$H$3000,MATCH('Sept 2023 Price List'!C407,Sheet2!$A$2:$A$3000,0))</f>
        <v>30673372736733</v>
      </c>
      <c r="O407" s="14">
        <f t="shared" si="20"/>
        <v>1</v>
      </c>
      <c r="P407" s="14" t="str">
        <f>INDEX(Sheet2!$C$2:$C$3000,MATCH('Sept 2023 Price List'!C407,Sheet2!$A$2:$A$3000,0))</f>
        <v>ACTIVE-EIP</v>
      </c>
    </row>
    <row r="408" spans="1:16" ht="18" customHeight="1">
      <c r="A408" s="5" t="s">
        <v>2585</v>
      </c>
      <c r="B408" s="5" t="s">
        <v>533</v>
      </c>
      <c r="C408" s="5" t="s">
        <v>2504</v>
      </c>
      <c r="D408" s="5" t="s">
        <v>2635</v>
      </c>
      <c r="E408" s="31" t="e">
        <v>#VALUE!</v>
      </c>
      <c r="F408" s="5">
        <v>30</v>
      </c>
      <c r="G408" s="68" t="s">
        <v>2721</v>
      </c>
      <c r="H408" s="37">
        <f>INDEX(Sheet1!$H$3:$H$900,MATCH('Sept 2023 Price List'!C408,Sheet1!$C$3:$C$900,0))</f>
        <v>0</v>
      </c>
      <c r="I408" s="61" t="e">
        <v>#VALUE!</v>
      </c>
      <c r="J408" s="61" t="str">
        <f>INDEX(Sheet2!$E$2:$E$3000,MATCH('Sept 2023 Price List'!C408,Sheet2!$A$2:$A$3000,0))</f>
        <v/>
      </c>
      <c r="K408" s="14" t="e">
        <f t="shared" si="18"/>
        <v>#VALUE!</v>
      </c>
      <c r="L408" s="14">
        <f>INDEX(Sheet2!$G$2:$G$3000,MATCH('Sept 2023 Price List'!C408,Sheet2!$A$2:$A$3000,0))</f>
        <v>30</v>
      </c>
      <c r="M408" s="14">
        <f t="shared" si="19"/>
        <v>1</v>
      </c>
      <c r="N408" s="14" t="str">
        <f>INDEX(Sheet2!$H$2:$H$3000,MATCH('Sept 2023 Price List'!C408,Sheet2!$A$2:$A$3000,0))</f>
        <v>30673372736740</v>
      </c>
      <c r="O408" s="14">
        <f t="shared" si="20"/>
        <v>1</v>
      </c>
      <c r="P408" s="14" t="str">
        <f>INDEX(Sheet2!$C$2:$C$3000,MATCH('Sept 2023 Price List'!C408,Sheet2!$A$2:$A$3000,0))</f>
        <v>ACTIVE-EIP</v>
      </c>
    </row>
    <row r="409" spans="1:16" ht="18" customHeight="1">
      <c r="A409" s="5" t="s">
        <v>2585</v>
      </c>
      <c r="B409" s="5" t="s">
        <v>533</v>
      </c>
      <c r="C409" s="5" t="s">
        <v>2505</v>
      </c>
      <c r="D409" s="5" t="s">
        <v>2636</v>
      </c>
      <c r="E409" s="31" t="e">
        <v>#VALUE!</v>
      </c>
      <c r="F409" s="5">
        <v>20</v>
      </c>
      <c r="G409" s="68" t="s">
        <v>2722</v>
      </c>
      <c r="H409" s="37">
        <f>INDEX(Sheet1!$H$3:$H$900,MATCH('Sept 2023 Price List'!C409,Sheet1!$C$3:$C$900,0))</f>
        <v>0</v>
      </c>
      <c r="I409" s="61" t="e">
        <v>#VALUE!</v>
      </c>
      <c r="J409" s="61" t="str">
        <f>INDEX(Sheet2!$E$2:$E$3000,MATCH('Sept 2023 Price List'!C409,Sheet2!$A$2:$A$3000,0))</f>
        <v/>
      </c>
      <c r="K409" s="14" t="e">
        <f t="shared" si="18"/>
        <v>#VALUE!</v>
      </c>
      <c r="L409" s="14">
        <f>INDEX(Sheet2!$G$2:$G$3000,MATCH('Sept 2023 Price List'!C409,Sheet2!$A$2:$A$3000,0))</f>
        <v>20</v>
      </c>
      <c r="M409" s="14">
        <f t="shared" si="19"/>
        <v>1</v>
      </c>
      <c r="N409" s="14" t="str">
        <f>INDEX(Sheet2!$H$2:$H$3000,MATCH('Sept 2023 Price List'!C409,Sheet2!$A$2:$A$3000,0))</f>
        <v>30673372736757</v>
      </c>
      <c r="O409" s="14">
        <f t="shared" si="20"/>
        <v>1</v>
      </c>
      <c r="P409" s="14" t="str">
        <f>INDEX(Sheet2!$C$2:$C$3000,MATCH('Sept 2023 Price List'!C409,Sheet2!$A$2:$A$3000,0))</f>
        <v>ACTIVE-EIP</v>
      </c>
    </row>
    <row r="410" spans="1:16" ht="18" customHeight="1">
      <c r="A410" s="5" t="s">
        <v>2585</v>
      </c>
      <c r="B410" s="5" t="s">
        <v>533</v>
      </c>
      <c r="C410" s="5" t="s">
        <v>2506</v>
      </c>
      <c r="D410" s="5" t="s">
        <v>2637</v>
      </c>
      <c r="E410" s="31" t="e">
        <v>#VALUE!</v>
      </c>
      <c r="F410" s="5">
        <v>25</v>
      </c>
      <c r="G410" s="68" t="s">
        <v>2723</v>
      </c>
      <c r="H410" s="37">
        <f>INDEX(Sheet1!$H$3:$H$900,MATCH('Sept 2023 Price List'!C410,Sheet1!$C$3:$C$900,0))</f>
        <v>0</v>
      </c>
      <c r="I410" s="61" t="e">
        <v>#VALUE!</v>
      </c>
      <c r="J410" s="61" t="str">
        <f>INDEX(Sheet2!$E$2:$E$3000,MATCH('Sept 2023 Price List'!C410,Sheet2!$A$2:$A$3000,0))</f>
        <v/>
      </c>
      <c r="K410" s="14" t="e">
        <f t="shared" si="18"/>
        <v>#VALUE!</v>
      </c>
      <c r="L410" s="14">
        <f>INDEX(Sheet2!$G$2:$G$3000,MATCH('Sept 2023 Price List'!C410,Sheet2!$A$2:$A$3000,0))</f>
        <v>25</v>
      </c>
      <c r="M410" s="14">
        <f t="shared" si="19"/>
        <v>1</v>
      </c>
      <c r="N410" s="14" t="str">
        <f>INDEX(Sheet2!$H$2:$H$3000,MATCH('Sept 2023 Price List'!C410,Sheet2!$A$2:$A$3000,0))</f>
        <v>30673372736764</v>
      </c>
      <c r="O410" s="14">
        <f t="shared" si="20"/>
        <v>1</v>
      </c>
      <c r="P410" s="14" t="str">
        <f>INDEX(Sheet2!$C$2:$C$3000,MATCH('Sept 2023 Price List'!C410,Sheet2!$A$2:$A$3000,0))</f>
        <v>ACTIVE-EIP</v>
      </c>
    </row>
    <row r="411" spans="1:16" ht="18" customHeight="1">
      <c r="A411" s="5" t="s">
        <v>2585</v>
      </c>
      <c r="B411" s="5" t="s">
        <v>533</v>
      </c>
      <c r="C411" s="5" t="s">
        <v>2507</v>
      </c>
      <c r="D411" s="5" t="s">
        <v>2508</v>
      </c>
      <c r="E411" s="31" t="e">
        <v>#VALUE!</v>
      </c>
      <c r="F411" s="5">
        <v>15</v>
      </c>
      <c r="G411" s="68" t="s">
        <v>2724</v>
      </c>
      <c r="H411" s="37">
        <f>INDEX(Sheet1!$H$3:$H$900,MATCH('Sept 2023 Price List'!C411,Sheet1!$C$3:$C$900,0))</f>
        <v>0</v>
      </c>
      <c r="I411" s="61" t="e">
        <v>#VALUE!</v>
      </c>
      <c r="J411" s="61" t="str">
        <f>INDEX(Sheet2!$E$2:$E$3000,MATCH('Sept 2023 Price List'!C411,Sheet2!$A$2:$A$3000,0))</f>
        <v/>
      </c>
      <c r="K411" s="14" t="e">
        <f t="shared" si="18"/>
        <v>#VALUE!</v>
      </c>
      <c r="L411" s="14">
        <f>INDEX(Sheet2!$G$2:$G$3000,MATCH('Sept 2023 Price List'!C411,Sheet2!$A$2:$A$3000,0))</f>
        <v>15</v>
      </c>
      <c r="M411" s="14">
        <f t="shared" si="19"/>
        <v>1</v>
      </c>
      <c r="N411" s="14" t="str">
        <f>INDEX(Sheet2!$H$2:$H$3000,MATCH('Sept 2023 Price List'!C411,Sheet2!$A$2:$A$3000,0))</f>
        <v>30673372736771</v>
      </c>
      <c r="O411" s="14">
        <f t="shared" si="20"/>
        <v>1</v>
      </c>
      <c r="P411" s="14" t="str">
        <f>INDEX(Sheet2!$C$2:$C$3000,MATCH('Sept 2023 Price List'!C411,Sheet2!$A$2:$A$3000,0))</f>
        <v>ACTIVE-EIP</v>
      </c>
    </row>
    <row r="412" spans="1:16" ht="18" customHeight="1">
      <c r="A412" s="5" t="s">
        <v>2585</v>
      </c>
      <c r="B412" s="5" t="s">
        <v>533</v>
      </c>
      <c r="C412" s="5" t="s">
        <v>2509</v>
      </c>
      <c r="D412" s="5" t="s">
        <v>2626</v>
      </c>
      <c r="E412" s="31" t="e">
        <v>#VALUE!</v>
      </c>
      <c r="F412" s="5">
        <v>30</v>
      </c>
      <c r="G412" s="68" t="s">
        <v>2725</v>
      </c>
      <c r="H412" s="37">
        <f>INDEX(Sheet1!$H$3:$H$900,MATCH('Sept 2023 Price List'!C412,Sheet1!$C$3:$C$900,0))</f>
        <v>0</v>
      </c>
      <c r="I412" s="61" t="e">
        <v>#VALUE!</v>
      </c>
      <c r="J412" s="61" t="str">
        <f>INDEX(Sheet2!$E$2:$E$3000,MATCH('Sept 2023 Price List'!C412,Sheet2!$A$2:$A$3000,0))</f>
        <v/>
      </c>
      <c r="K412" s="14" t="e">
        <f t="shared" si="18"/>
        <v>#VALUE!</v>
      </c>
      <c r="L412" s="14">
        <f>INDEX(Sheet2!$G$2:$G$3000,MATCH('Sept 2023 Price List'!C412,Sheet2!$A$2:$A$3000,0))</f>
        <v>30</v>
      </c>
      <c r="M412" s="14">
        <f t="shared" si="19"/>
        <v>1</v>
      </c>
      <c r="N412" s="14" t="str">
        <f>INDEX(Sheet2!$H$2:$H$3000,MATCH('Sept 2023 Price List'!C412,Sheet2!$A$2:$A$3000,0))</f>
        <v>30673372736788</v>
      </c>
      <c r="O412" s="14">
        <f t="shared" si="20"/>
        <v>1</v>
      </c>
      <c r="P412" s="14" t="str">
        <f>INDEX(Sheet2!$C$2:$C$3000,MATCH('Sept 2023 Price List'!C412,Sheet2!$A$2:$A$3000,0))</f>
        <v>ACTIVE-EIP</v>
      </c>
    </row>
    <row r="413" spans="1:16" ht="18" customHeight="1">
      <c r="A413" s="5" t="s">
        <v>2585</v>
      </c>
      <c r="B413" s="5" t="s">
        <v>533</v>
      </c>
      <c r="C413" s="5" t="s">
        <v>2510</v>
      </c>
      <c r="D413" s="5" t="s">
        <v>2638</v>
      </c>
      <c r="E413" s="31" t="e">
        <v>#VALUE!</v>
      </c>
      <c r="F413" s="5">
        <v>25</v>
      </c>
      <c r="G413" s="68" t="s">
        <v>2726</v>
      </c>
      <c r="H413" s="37">
        <f>INDEX(Sheet1!$H$3:$H$900,MATCH('Sept 2023 Price List'!C413,Sheet1!$C$3:$C$900,0))</f>
        <v>0</v>
      </c>
      <c r="I413" s="61" t="e">
        <v>#VALUE!</v>
      </c>
      <c r="J413" s="61" t="str">
        <f>INDEX(Sheet2!$E$2:$E$3000,MATCH('Sept 2023 Price List'!C413,Sheet2!$A$2:$A$3000,0))</f>
        <v/>
      </c>
      <c r="K413" s="14" t="e">
        <f t="shared" si="18"/>
        <v>#VALUE!</v>
      </c>
      <c r="L413" s="14">
        <f>INDEX(Sheet2!$G$2:$G$3000,MATCH('Sept 2023 Price List'!C413,Sheet2!$A$2:$A$3000,0))</f>
        <v>25</v>
      </c>
      <c r="M413" s="14">
        <f t="shared" si="19"/>
        <v>1</v>
      </c>
      <c r="N413" s="14" t="str">
        <f>INDEX(Sheet2!$H$2:$H$3000,MATCH('Sept 2023 Price List'!C413,Sheet2!$A$2:$A$3000,0))</f>
        <v>30673372736795</v>
      </c>
      <c r="O413" s="14">
        <f t="shared" si="20"/>
        <v>1</v>
      </c>
      <c r="P413" s="14" t="str">
        <f>INDEX(Sheet2!$C$2:$C$3000,MATCH('Sept 2023 Price List'!C413,Sheet2!$A$2:$A$3000,0))</f>
        <v>ACTIVE-EIP</v>
      </c>
    </row>
    <row r="414" spans="1:16" ht="18" customHeight="1">
      <c r="A414" s="5" t="s">
        <v>2585</v>
      </c>
      <c r="B414" s="5" t="s">
        <v>533</v>
      </c>
      <c r="C414" s="5" t="s">
        <v>2511</v>
      </c>
      <c r="D414" s="5" t="s">
        <v>2639</v>
      </c>
      <c r="E414" s="31" t="e">
        <v>#VALUE!</v>
      </c>
      <c r="F414" s="5">
        <v>18</v>
      </c>
      <c r="G414" s="68" t="s">
        <v>2727</v>
      </c>
      <c r="H414" s="37">
        <f>INDEX(Sheet1!$H$3:$H$900,MATCH('Sept 2023 Price List'!C414,Sheet1!$C$3:$C$900,0))</f>
        <v>0</v>
      </c>
      <c r="I414" s="61" t="e">
        <v>#VALUE!</v>
      </c>
      <c r="J414" s="61" t="str">
        <f>INDEX(Sheet2!$E$2:$E$3000,MATCH('Sept 2023 Price List'!C414,Sheet2!$A$2:$A$3000,0))</f>
        <v/>
      </c>
      <c r="K414" s="14" t="e">
        <f t="shared" si="18"/>
        <v>#VALUE!</v>
      </c>
      <c r="L414" s="14">
        <f>INDEX(Sheet2!$G$2:$G$3000,MATCH('Sept 2023 Price List'!C414,Sheet2!$A$2:$A$3000,0))</f>
        <v>18</v>
      </c>
      <c r="M414" s="14">
        <f t="shared" si="19"/>
        <v>1</v>
      </c>
      <c r="N414" s="14" t="str">
        <f>INDEX(Sheet2!$H$2:$H$3000,MATCH('Sept 2023 Price List'!C414,Sheet2!$A$2:$A$3000,0))</f>
        <v>30673372736801</v>
      </c>
      <c r="O414" s="14">
        <f t="shared" si="20"/>
        <v>1</v>
      </c>
      <c r="P414" s="14" t="str">
        <f>INDEX(Sheet2!$C$2:$C$3000,MATCH('Sept 2023 Price List'!C414,Sheet2!$A$2:$A$3000,0))</f>
        <v>ACTIVE-EIP</v>
      </c>
    </row>
    <row r="415" spans="1:16" ht="18" customHeight="1">
      <c r="A415" s="5" t="s">
        <v>2585</v>
      </c>
      <c r="B415" s="5" t="s">
        <v>533</v>
      </c>
      <c r="C415" s="5" t="s">
        <v>2512</v>
      </c>
      <c r="D415" s="5" t="s">
        <v>2640</v>
      </c>
      <c r="E415" s="31" t="e">
        <v>#VALUE!</v>
      </c>
      <c r="F415" s="5">
        <v>20</v>
      </c>
      <c r="G415" s="68" t="s">
        <v>2728</v>
      </c>
      <c r="H415" s="37">
        <f>INDEX(Sheet1!$H$3:$H$900,MATCH('Sept 2023 Price List'!C415,Sheet1!$C$3:$C$900,0))</f>
        <v>0</v>
      </c>
      <c r="I415" s="61" t="e">
        <v>#VALUE!</v>
      </c>
      <c r="J415" s="61" t="str">
        <f>INDEX(Sheet2!$E$2:$E$3000,MATCH('Sept 2023 Price List'!C415,Sheet2!$A$2:$A$3000,0))</f>
        <v/>
      </c>
      <c r="K415" s="14" t="e">
        <f t="shared" ref="K415:K478" si="21">IF(E415=I415,1,0)</f>
        <v>#VALUE!</v>
      </c>
      <c r="L415" s="14">
        <f>INDEX(Sheet2!$G$2:$G$3000,MATCH('Sept 2023 Price List'!C415,Sheet2!$A$2:$A$3000,0))</f>
        <v>20</v>
      </c>
      <c r="M415" s="14">
        <f t="shared" si="19"/>
        <v>1</v>
      </c>
      <c r="N415" s="14" t="str">
        <f>INDEX(Sheet2!$H$2:$H$3000,MATCH('Sept 2023 Price List'!C415,Sheet2!$A$2:$A$3000,0))</f>
        <v>30673372736818</v>
      </c>
      <c r="O415" s="14">
        <f t="shared" si="20"/>
        <v>1</v>
      </c>
      <c r="P415" s="14" t="str">
        <f>INDEX(Sheet2!$C$2:$C$3000,MATCH('Sept 2023 Price List'!C415,Sheet2!$A$2:$A$3000,0))</f>
        <v>ACTIVE-EIP</v>
      </c>
    </row>
    <row r="416" spans="1:16" ht="18" customHeight="1">
      <c r="A416" s="5" t="s">
        <v>2585</v>
      </c>
      <c r="B416" s="5" t="s">
        <v>533</v>
      </c>
      <c r="C416" s="5" t="s">
        <v>2513</v>
      </c>
      <c r="D416" s="5" t="s">
        <v>2514</v>
      </c>
      <c r="E416" s="31" t="e">
        <v>#VALUE!</v>
      </c>
      <c r="F416" s="5">
        <v>8</v>
      </c>
      <c r="G416" s="68" t="s">
        <v>2729</v>
      </c>
      <c r="H416" s="37">
        <f>INDEX(Sheet1!$H$3:$H$900,MATCH('Sept 2023 Price List'!C416,Sheet1!$C$3:$C$900,0))</f>
        <v>0</v>
      </c>
      <c r="I416" s="61" t="e">
        <v>#VALUE!</v>
      </c>
      <c r="J416" s="61" t="str">
        <f>INDEX(Sheet2!$E$2:$E$3000,MATCH('Sept 2023 Price List'!C416,Sheet2!$A$2:$A$3000,0))</f>
        <v/>
      </c>
      <c r="K416" s="14" t="e">
        <f t="shared" si="21"/>
        <v>#VALUE!</v>
      </c>
      <c r="L416" s="14">
        <f>INDEX(Sheet2!$G$2:$G$3000,MATCH('Sept 2023 Price List'!C416,Sheet2!$A$2:$A$3000,0))</f>
        <v>8</v>
      </c>
      <c r="M416" s="14">
        <f t="shared" si="19"/>
        <v>1</v>
      </c>
      <c r="N416" s="14" t="str">
        <f>INDEX(Sheet2!$H$2:$H$3000,MATCH('Sept 2023 Price List'!C416,Sheet2!$A$2:$A$3000,0))</f>
        <v>30673372736825</v>
      </c>
      <c r="O416" s="14">
        <f t="shared" si="20"/>
        <v>1</v>
      </c>
      <c r="P416" s="14" t="str">
        <f>INDEX(Sheet2!$C$2:$C$3000,MATCH('Sept 2023 Price List'!C416,Sheet2!$A$2:$A$3000,0))</f>
        <v>ACTIVE-EIP</v>
      </c>
    </row>
    <row r="417" spans="1:16" ht="18" customHeight="1">
      <c r="A417" s="5" t="s">
        <v>2585</v>
      </c>
      <c r="B417" s="5" t="s">
        <v>533</v>
      </c>
      <c r="C417" s="5" t="s">
        <v>2515</v>
      </c>
      <c r="D417" s="5" t="s">
        <v>2627</v>
      </c>
      <c r="E417" s="31" t="e">
        <v>#VALUE!</v>
      </c>
      <c r="F417" s="5">
        <v>10</v>
      </c>
      <c r="G417" s="68" t="s">
        <v>2730</v>
      </c>
      <c r="H417" s="37">
        <f>INDEX(Sheet1!$H$3:$H$900,MATCH('Sept 2023 Price List'!C417,Sheet1!$C$3:$C$900,0))</f>
        <v>0</v>
      </c>
      <c r="I417" s="61" t="e">
        <v>#VALUE!</v>
      </c>
      <c r="J417" s="61" t="str">
        <f>INDEX(Sheet2!$E$2:$E$3000,MATCH('Sept 2023 Price List'!C417,Sheet2!$A$2:$A$3000,0))</f>
        <v/>
      </c>
      <c r="K417" s="14" t="e">
        <f t="shared" si="21"/>
        <v>#VALUE!</v>
      </c>
      <c r="L417" s="14">
        <f>INDEX(Sheet2!$G$2:$G$3000,MATCH('Sept 2023 Price List'!C417,Sheet2!$A$2:$A$3000,0))</f>
        <v>10</v>
      </c>
      <c r="M417" s="14">
        <f t="shared" si="19"/>
        <v>1</v>
      </c>
      <c r="N417" s="14" t="str">
        <f>INDEX(Sheet2!$H$2:$H$3000,MATCH('Sept 2023 Price List'!C417,Sheet2!$A$2:$A$3000,0))</f>
        <v>30673372736832</v>
      </c>
      <c r="O417" s="14">
        <f t="shared" si="20"/>
        <v>1</v>
      </c>
      <c r="P417" s="14" t="str">
        <f>INDEX(Sheet2!$C$2:$C$3000,MATCH('Sept 2023 Price List'!C417,Sheet2!$A$2:$A$3000,0))</f>
        <v>ACTIVE-EIP</v>
      </c>
    </row>
    <row r="418" spans="1:16" ht="18" customHeight="1">
      <c r="A418" s="5" t="s">
        <v>2585</v>
      </c>
      <c r="B418" s="5" t="s">
        <v>533</v>
      </c>
      <c r="C418" s="5" t="s">
        <v>2516</v>
      </c>
      <c r="D418" s="5" t="s">
        <v>2641</v>
      </c>
      <c r="E418" s="31" t="e">
        <v>#VALUE!</v>
      </c>
      <c r="F418" s="5">
        <v>10</v>
      </c>
      <c r="G418" s="68" t="s">
        <v>2731</v>
      </c>
      <c r="H418" s="37">
        <f>INDEX(Sheet1!$H$3:$H$900,MATCH('Sept 2023 Price List'!C418,Sheet1!$C$3:$C$900,0))</f>
        <v>0</v>
      </c>
      <c r="I418" s="61" t="e">
        <v>#VALUE!</v>
      </c>
      <c r="J418" s="61" t="str">
        <f>INDEX(Sheet2!$E$2:$E$3000,MATCH('Sept 2023 Price List'!C418,Sheet2!$A$2:$A$3000,0))</f>
        <v/>
      </c>
      <c r="K418" s="14" t="e">
        <f t="shared" si="21"/>
        <v>#VALUE!</v>
      </c>
      <c r="L418" s="14">
        <f>INDEX(Sheet2!$G$2:$G$3000,MATCH('Sept 2023 Price List'!C418,Sheet2!$A$2:$A$3000,0))</f>
        <v>10</v>
      </c>
      <c r="M418" s="14">
        <f t="shared" si="19"/>
        <v>1</v>
      </c>
      <c r="N418" s="14" t="str">
        <f>INDEX(Sheet2!$H$2:$H$3000,MATCH('Sept 2023 Price List'!C418,Sheet2!$A$2:$A$3000,0))</f>
        <v>30673372736849</v>
      </c>
      <c r="O418" s="14">
        <f t="shared" si="20"/>
        <v>1</v>
      </c>
      <c r="P418" s="14" t="str">
        <f>INDEX(Sheet2!$C$2:$C$3000,MATCH('Sept 2023 Price List'!C418,Sheet2!$A$2:$A$3000,0))</f>
        <v>ACTIVE-EIP</v>
      </c>
    </row>
    <row r="419" spans="1:16" ht="18" customHeight="1">
      <c r="A419" s="5" t="s">
        <v>2585</v>
      </c>
      <c r="B419" s="5" t="s">
        <v>533</v>
      </c>
      <c r="C419" s="5" t="s">
        <v>2517</v>
      </c>
      <c r="D419" s="5" t="s">
        <v>2628</v>
      </c>
      <c r="E419" s="31" t="e">
        <v>#VALUE!</v>
      </c>
      <c r="F419" s="5">
        <v>20</v>
      </c>
      <c r="G419" s="68" t="s">
        <v>2732</v>
      </c>
      <c r="H419" s="37">
        <f>INDEX(Sheet1!$H$3:$H$900,MATCH('Sept 2023 Price List'!C419,Sheet1!$C$3:$C$900,0))</f>
        <v>0</v>
      </c>
      <c r="I419" s="61" t="e">
        <v>#VALUE!</v>
      </c>
      <c r="J419" s="61" t="str">
        <f>INDEX(Sheet2!$E$2:$E$3000,MATCH('Sept 2023 Price List'!C419,Sheet2!$A$2:$A$3000,0))</f>
        <v/>
      </c>
      <c r="K419" s="14" t="e">
        <f t="shared" si="21"/>
        <v>#VALUE!</v>
      </c>
      <c r="L419" s="14">
        <f>INDEX(Sheet2!$G$2:$G$3000,MATCH('Sept 2023 Price List'!C419,Sheet2!$A$2:$A$3000,0))</f>
        <v>20</v>
      </c>
      <c r="M419" s="14">
        <f t="shared" si="19"/>
        <v>1</v>
      </c>
      <c r="N419" s="14" t="str">
        <f>INDEX(Sheet2!$H$2:$H$3000,MATCH('Sept 2023 Price List'!C419,Sheet2!$A$2:$A$3000,0))</f>
        <v>30673372736856</v>
      </c>
      <c r="O419" s="14">
        <f t="shared" si="20"/>
        <v>1</v>
      </c>
      <c r="P419" s="14" t="str">
        <f>INDEX(Sheet2!$C$2:$C$3000,MATCH('Sept 2023 Price List'!C419,Sheet2!$A$2:$A$3000,0))</f>
        <v>ACTIVE-EIP</v>
      </c>
    </row>
    <row r="420" spans="1:16" ht="18" customHeight="1">
      <c r="A420" s="5" t="s">
        <v>2585</v>
      </c>
      <c r="B420" s="5" t="s">
        <v>533</v>
      </c>
      <c r="C420" s="5" t="s">
        <v>2518</v>
      </c>
      <c r="D420" s="5" t="s">
        <v>2642</v>
      </c>
      <c r="E420" s="31" t="e">
        <v>#VALUE!</v>
      </c>
      <c r="F420" s="5">
        <v>14</v>
      </c>
      <c r="G420" s="68" t="s">
        <v>2733</v>
      </c>
      <c r="H420" s="37">
        <f>INDEX(Sheet1!$H$3:$H$900,MATCH('Sept 2023 Price List'!C420,Sheet1!$C$3:$C$900,0))</f>
        <v>0</v>
      </c>
      <c r="I420" s="61" t="e">
        <v>#VALUE!</v>
      </c>
      <c r="J420" s="61" t="str">
        <f>INDEX(Sheet2!$E$2:$E$3000,MATCH('Sept 2023 Price List'!C420,Sheet2!$A$2:$A$3000,0))</f>
        <v/>
      </c>
      <c r="K420" s="14" t="e">
        <f t="shared" si="21"/>
        <v>#VALUE!</v>
      </c>
      <c r="L420" s="14">
        <f>INDEX(Sheet2!$G$2:$G$3000,MATCH('Sept 2023 Price List'!C420,Sheet2!$A$2:$A$3000,0))</f>
        <v>14</v>
      </c>
      <c r="M420" s="14">
        <f t="shared" si="19"/>
        <v>1</v>
      </c>
      <c r="N420" s="14" t="str">
        <f>INDEX(Sheet2!$H$2:$H$3000,MATCH('Sept 2023 Price List'!C420,Sheet2!$A$2:$A$3000,0))</f>
        <v>30673372736863</v>
      </c>
      <c r="O420" s="14">
        <f t="shared" si="20"/>
        <v>1</v>
      </c>
      <c r="P420" s="14" t="str">
        <f>INDEX(Sheet2!$C$2:$C$3000,MATCH('Sept 2023 Price List'!C420,Sheet2!$A$2:$A$3000,0))</f>
        <v>ACTIVE-EIP</v>
      </c>
    </row>
    <row r="421" spans="1:16" ht="18" customHeight="1">
      <c r="A421" s="5" t="s">
        <v>2585</v>
      </c>
      <c r="B421" s="5" t="s">
        <v>533</v>
      </c>
      <c r="C421" s="5" t="s">
        <v>2519</v>
      </c>
      <c r="D421" s="5" t="s">
        <v>2643</v>
      </c>
      <c r="E421" s="31" t="e">
        <v>#VALUE!</v>
      </c>
      <c r="F421" s="5">
        <v>15</v>
      </c>
      <c r="G421" s="68" t="s">
        <v>2734</v>
      </c>
      <c r="H421" s="37">
        <f>INDEX(Sheet1!$H$3:$H$900,MATCH('Sept 2023 Price List'!C421,Sheet1!$C$3:$C$900,0))</f>
        <v>0</v>
      </c>
      <c r="I421" s="61" t="e">
        <v>#VALUE!</v>
      </c>
      <c r="J421" s="61" t="str">
        <f>INDEX(Sheet2!$E$2:$E$3000,MATCH('Sept 2023 Price List'!C421,Sheet2!$A$2:$A$3000,0))</f>
        <v/>
      </c>
      <c r="K421" s="14" t="e">
        <f t="shared" si="21"/>
        <v>#VALUE!</v>
      </c>
      <c r="L421" s="14">
        <f>INDEX(Sheet2!$G$2:$G$3000,MATCH('Sept 2023 Price List'!C421,Sheet2!$A$2:$A$3000,0))</f>
        <v>15</v>
      </c>
      <c r="M421" s="14">
        <f t="shared" si="19"/>
        <v>1</v>
      </c>
      <c r="N421" s="14" t="str">
        <f>INDEX(Sheet2!$H$2:$H$3000,MATCH('Sept 2023 Price List'!C421,Sheet2!$A$2:$A$3000,0))</f>
        <v>30673372736870</v>
      </c>
      <c r="O421" s="14">
        <f t="shared" si="20"/>
        <v>1</v>
      </c>
      <c r="P421" s="14" t="str">
        <f>INDEX(Sheet2!$C$2:$C$3000,MATCH('Sept 2023 Price List'!C421,Sheet2!$A$2:$A$3000,0))</f>
        <v>ACTIVE-EIP</v>
      </c>
    </row>
    <row r="422" spans="1:16" ht="18" customHeight="1">
      <c r="A422" s="5" t="s">
        <v>2585</v>
      </c>
      <c r="B422" s="5" t="s">
        <v>533</v>
      </c>
      <c r="C422" s="5" t="s">
        <v>2520</v>
      </c>
      <c r="D422" s="5" t="s">
        <v>2644</v>
      </c>
      <c r="E422" s="31" t="e">
        <v>#VALUE!</v>
      </c>
      <c r="F422" s="5">
        <v>12</v>
      </c>
      <c r="G422" s="68" t="s">
        <v>2735</v>
      </c>
      <c r="H422" s="37">
        <f>INDEX(Sheet1!$H$3:$H$900,MATCH('Sept 2023 Price List'!C422,Sheet1!$C$3:$C$900,0))</f>
        <v>0</v>
      </c>
      <c r="I422" s="61" t="e">
        <v>#VALUE!</v>
      </c>
      <c r="J422" s="61" t="str">
        <f>INDEX(Sheet2!$E$2:$E$3000,MATCH('Sept 2023 Price List'!C422,Sheet2!$A$2:$A$3000,0))</f>
        <v/>
      </c>
      <c r="K422" s="14" t="e">
        <f t="shared" si="21"/>
        <v>#VALUE!</v>
      </c>
      <c r="L422" s="14">
        <f>INDEX(Sheet2!$G$2:$G$3000,MATCH('Sept 2023 Price List'!C422,Sheet2!$A$2:$A$3000,0))</f>
        <v>12</v>
      </c>
      <c r="M422" s="14">
        <f t="shared" si="19"/>
        <v>1</v>
      </c>
      <c r="N422" s="14" t="str">
        <f>INDEX(Sheet2!$H$2:$H$3000,MATCH('Sept 2023 Price List'!C422,Sheet2!$A$2:$A$3000,0))</f>
        <v>30673372736887</v>
      </c>
      <c r="O422" s="14">
        <f t="shared" si="20"/>
        <v>1</v>
      </c>
      <c r="P422" s="14" t="str">
        <f>INDEX(Sheet2!$C$2:$C$3000,MATCH('Sept 2023 Price List'!C422,Sheet2!$A$2:$A$3000,0))</f>
        <v>ACTIVE-EIP</v>
      </c>
    </row>
    <row r="423" spans="1:16" ht="18" customHeight="1">
      <c r="A423" s="5" t="s">
        <v>2585</v>
      </c>
      <c r="B423" s="5" t="s">
        <v>533</v>
      </c>
      <c r="C423" s="5" t="s">
        <v>2521</v>
      </c>
      <c r="D423" s="5" t="s">
        <v>2629</v>
      </c>
      <c r="E423" s="31" t="e">
        <v>#VALUE!</v>
      </c>
      <c r="F423" s="5">
        <v>25</v>
      </c>
      <c r="G423" s="68" t="s">
        <v>2736</v>
      </c>
      <c r="H423" s="37">
        <f>INDEX(Sheet1!$H$3:$H$900,MATCH('Sept 2023 Price List'!C423,Sheet1!$C$3:$C$900,0))</f>
        <v>0</v>
      </c>
      <c r="I423" s="61" t="e">
        <v>#VALUE!</v>
      </c>
      <c r="J423" s="61" t="str">
        <f>INDEX(Sheet2!$E$2:$E$3000,MATCH('Sept 2023 Price List'!C423,Sheet2!$A$2:$A$3000,0))</f>
        <v/>
      </c>
      <c r="K423" s="14" t="e">
        <f t="shared" si="21"/>
        <v>#VALUE!</v>
      </c>
      <c r="L423" s="14">
        <f>INDEX(Sheet2!$G$2:$G$3000,MATCH('Sept 2023 Price List'!C423,Sheet2!$A$2:$A$3000,0))</f>
        <v>25</v>
      </c>
      <c r="M423" s="14">
        <f t="shared" si="19"/>
        <v>1</v>
      </c>
      <c r="N423" s="14" t="str">
        <f>INDEX(Sheet2!$H$2:$H$3000,MATCH('Sept 2023 Price List'!C423,Sheet2!$A$2:$A$3000,0))</f>
        <v>30673372736894</v>
      </c>
      <c r="O423" s="14">
        <f t="shared" si="20"/>
        <v>1</v>
      </c>
      <c r="P423" s="14" t="str">
        <f>INDEX(Sheet2!$C$2:$C$3000,MATCH('Sept 2023 Price List'!C423,Sheet2!$A$2:$A$3000,0))</f>
        <v>ACTIVE-EIP</v>
      </c>
    </row>
    <row r="424" spans="1:16" ht="18" customHeight="1">
      <c r="A424" s="5" t="s">
        <v>2585</v>
      </c>
      <c r="B424" s="5" t="s">
        <v>533</v>
      </c>
      <c r="C424" s="5" t="s">
        <v>2522</v>
      </c>
      <c r="D424" s="5" t="s">
        <v>2645</v>
      </c>
      <c r="E424" s="31" t="e">
        <v>#VALUE!</v>
      </c>
      <c r="F424" s="5">
        <v>15</v>
      </c>
      <c r="G424" s="68" t="s">
        <v>2737</v>
      </c>
      <c r="H424" s="37">
        <f>INDEX(Sheet1!$H$3:$H$900,MATCH('Sept 2023 Price List'!C424,Sheet1!$C$3:$C$900,0))</f>
        <v>0</v>
      </c>
      <c r="I424" s="61" t="e">
        <v>#VALUE!</v>
      </c>
      <c r="J424" s="61" t="str">
        <f>INDEX(Sheet2!$E$2:$E$3000,MATCH('Sept 2023 Price List'!C424,Sheet2!$A$2:$A$3000,0))</f>
        <v/>
      </c>
      <c r="K424" s="14" t="e">
        <f t="shared" si="21"/>
        <v>#VALUE!</v>
      </c>
      <c r="L424" s="14">
        <f>INDEX(Sheet2!$G$2:$G$3000,MATCH('Sept 2023 Price List'!C424,Sheet2!$A$2:$A$3000,0))</f>
        <v>15</v>
      </c>
      <c r="M424" s="14">
        <f t="shared" si="19"/>
        <v>1</v>
      </c>
      <c r="N424" s="14" t="str">
        <f>INDEX(Sheet2!$H$2:$H$3000,MATCH('Sept 2023 Price List'!C424,Sheet2!$A$2:$A$3000,0))</f>
        <v>30673372736900</v>
      </c>
      <c r="O424" s="14">
        <f t="shared" si="20"/>
        <v>1</v>
      </c>
      <c r="P424" s="14" t="str">
        <f>INDEX(Sheet2!$C$2:$C$3000,MATCH('Sept 2023 Price List'!C424,Sheet2!$A$2:$A$3000,0))</f>
        <v>ACTIVE-EIP</v>
      </c>
    </row>
    <row r="425" spans="1:16" ht="18" customHeight="1">
      <c r="A425" s="5" t="s">
        <v>2585</v>
      </c>
      <c r="B425" s="5" t="s">
        <v>533</v>
      </c>
      <c r="C425" s="5" t="s">
        <v>2523</v>
      </c>
      <c r="D425" s="5" t="s">
        <v>2524</v>
      </c>
      <c r="E425" s="31" t="e">
        <v>#VALUE!</v>
      </c>
      <c r="F425" s="5">
        <v>10</v>
      </c>
      <c r="G425" s="68" t="s">
        <v>2738</v>
      </c>
      <c r="H425" s="37">
        <f>INDEX(Sheet1!$H$3:$H$900,MATCH('Sept 2023 Price List'!C425,Sheet1!$C$3:$C$900,0))</f>
        <v>0</v>
      </c>
      <c r="I425" s="61" t="e">
        <v>#VALUE!</v>
      </c>
      <c r="J425" s="61" t="str">
        <f>INDEX(Sheet2!$E$2:$E$3000,MATCH('Sept 2023 Price List'!C425,Sheet2!$A$2:$A$3000,0))</f>
        <v/>
      </c>
      <c r="K425" s="14" t="e">
        <f t="shared" si="21"/>
        <v>#VALUE!</v>
      </c>
      <c r="L425" s="14">
        <f>INDEX(Sheet2!$G$2:$G$3000,MATCH('Sept 2023 Price List'!C425,Sheet2!$A$2:$A$3000,0))</f>
        <v>10</v>
      </c>
      <c r="M425" s="14">
        <f t="shared" si="19"/>
        <v>1</v>
      </c>
      <c r="N425" s="14" t="str">
        <f>INDEX(Sheet2!$H$2:$H$3000,MATCH('Sept 2023 Price List'!C425,Sheet2!$A$2:$A$3000,0))</f>
        <v>30673372736917</v>
      </c>
      <c r="O425" s="14">
        <f t="shared" si="20"/>
        <v>1</v>
      </c>
      <c r="P425" s="14" t="str">
        <f>INDEX(Sheet2!$C$2:$C$3000,MATCH('Sept 2023 Price List'!C425,Sheet2!$A$2:$A$3000,0))</f>
        <v>ACTIVE-EIP</v>
      </c>
    </row>
    <row r="426" spans="1:16" ht="18" customHeight="1">
      <c r="A426" s="5" t="s">
        <v>2585</v>
      </c>
      <c r="B426" s="5" t="s">
        <v>533</v>
      </c>
      <c r="C426" s="5" t="s">
        <v>2525</v>
      </c>
      <c r="D426" s="5" t="s">
        <v>2526</v>
      </c>
      <c r="E426" s="31" t="e">
        <v>#VALUE!</v>
      </c>
      <c r="F426" s="5">
        <v>15</v>
      </c>
      <c r="G426" s="68" t="s">
        <v>2739</v>
      </c>
      <c r="H426" s="37">
        <f>INDEX(Sheet1!$H$3:$H$900,MATCH('Sept 2023 Price List'!C426,Sheet1!$C$3:$C$900,0))</f>
        <v>0</v>
      </c>
      <c r="I426" s="61" t="e">
        <v>#VALUE!</v>
      </c>
      <c r="J426" s="61" t="str">
        <f>INDEX(Sheet2!$E$2:$E$3000,MATCH('Sept 2023 Price List'!C426,Sheet2!$A$2:$A$3000,0))</f>
        <v/>
      </c>
      <c r="K426" s="14" t="e">
        <f t="shared" si="21"/>
        <v>#VALUE!</v>
      </c>
      <c r="L426" s="14">
        <f>INDEX(Sheet2!$G$2:$G$3000,MATCH('Sept 2023 Price List'!C426,Sheet2!$A$2:$A$3000,0))</f>
        <v>15</v>
      </c>
      <c r="M426" s="14">
        <f t="shared" si="19"/>
        <v>1</v>
      </c>
      <c r="N426" s="14" t="str">
        <f>INDEX(Sheet2!$H$2:$H$3000,MATCH('Sept 2023 Price List'!C426,Sheet2!$A$2:$A$3000,0))</f>
        <v>30673372736924</v>
      </c>
      <c r="O426" s="14">
        <f t="shared" si="20"/>
        <v>1</v>
      </c>
      <c r="P426" s="14" t="str">
        <f>INDEX(Sheet2!$C$2:$C$3000,MATCH('Sept 2023 Price List'!C426,Sheet2!$A$2:$A$3000,0))</f>
        <v>ACTIVE-EIP</v>
      </c>
    </row>
    <row r="427" spans="1:16" ht="18" customHeight="1">
      <c r="A427" s="5" t="s">
        <v>2585</v>
      </c>
      <c r="B427" s="5" t="s">
        <v>533</v>
      </c>
      <c r="C427" s="5" t="s">
        <v>2527</v>
      </c>
      <c r="D427" s="5" t="s">
        <v>2630</v>
      </c>
      <c r="E427" s="31" t="e">
        <v>#VALUE!</v>
      </c>
      <c r="F427" s="5">
        <v>30</v>
      </c>
      <c r="G427" s="68" t="s">
        <v>2740</v>
      </c>
      <c r="H427" s="37">
        <f>INDEX(Sheet1!$H$3:$H$900,MATCH('Sept 2023 Price List'!C427,Sheet1!$C$3:$C$900,0))</f>
        <v>0</v>
      </c>
      <c r="I427" s="61" t="e">
        <v>#VALUE!</v>
      </c>
      <c r="J427" s="61" t="str">
        <f>INDEX(Sheet2!$E$2:$E$3000,MATCH('Sept 2023 Price List'!C427,Sheet2!$A$2:$A$3000,0))</f>
        <v/>
      </c>
      <c r="K427" s="14" t="e">
        <f t="shared" si="21"/>
        <v>#VALUE!</v>
      </c>
      <c r="L427" s="14">
        <f>INDEX(Sheet2!$G$2:$G$3000,MATCH('Sept 2023 Price List'!C427,Sheet2!$A$2:$A$3000,0))</f>
        <v>30</v>
      </c>
      <c r="M427" s="14">
        <f t="shared" si="19"/>
        <v>1</v>
      </c>
      <c r="N427" s="14" t="str">
        <f>INDEX(Sheet2!$H$2:$H$3000,MATCH('Sept 2023 Price List'!C427,Sheet2!$A$2:$A$3000,0))</f>
        <v>30673372736931</v>
      </c>
      <c r="O427" s="14">
        <f t="shared" si="20"/>
        <v>1</v>
      </c>
      <c r="P427" s="14" t="str">
        <f>INDEX(Sheet2!$C$2:$C$3000,MATCH('Sept 2023 Price List'!C427,Sheet2!$A$2:$A$3000,0))</f>
        <v>ACTIVE-EIP</v>
      </c>
    </row>
    <row r="428" spans="1:16" ht="18" customHeight="1">
      <c r="A428" s="5" t="s">
        <v>2585</v>
      </c>
      <c r="B428" s="5" t="s">
        <v>533</v>
      </c>
      <c r="C428" s="5" t="s">
        <v>2528</v>
      </c>
      <c r="D428" s="5" t="s">
        <v>2646</v>
      </c>
      <c r="E428" s="31" t="e">
        <v>#VALUE!</v>
      </c>
      <c r="F428" s="5">
        <v>25</v>
      </c>
      <c r="G428" s="68" t="s">
        <v>2741</v>
      </c>
      <c r="H428" s="37">
        <f>INDEX(Sheet1!$H$3:$H$900,MATCH('Sept 2023 Price List'!C428,Sheet1!$C$3:$C$900,0))</f>
        <v>0</v>
      </c>
      <c r="I428" s="61" t="e">
        <v>#VALUE!</v>
      </c>
      <c r="J428" s="61" t="str">
        <f>INDEX(Sheet2!$E$2:$E$3000,MATCH('Sept 2023 Price List'!C428,Sheet2!$A$2:$A$3000,0))</f>
        <v/>
      </c>
      <c r="K428" s="14" t="e">
        <f t="shared" si="21"/>
        <v>#VALUE!</v>
      </c>
      <c r="L428" s="14">
        <f>INDEX(Sheet2!$G$2:$G$3000,MATCH('Sept 2023 Price List'!C428,Sheet2!$A$2:$A$3000,0))</f>
        <v>25</v>
      </c>
      <c r="M428" s="14">
        <f t="shared" si="19"/>
        <v>1</v>
      </c>
      <c r="N428" s="14" t="str">
        <f>INDEX(Sheet2!$H$2:$H$3000,MATCH('Sept 2023 Price List'!C428,Sheet2!$A$2:$A$3000,0))</f>
        <v>30673372736948</v>
      </c>
      <c r="O428" s="14">
        <f t="shared" si="20"/>
        <v>1</v>
      </c>
      <c r="P428" s="14" t="str">
        <f>INDEX(Sheet2!$C$2:$C$3000,MATCH('Sept 2023 Price List'!C428,Sheet2!$A$2:$A$3000,0))</f>
        <v>ACTIVE-EIP</v>
      </c>
    </row>
    <row r="429" spans="1:16" ht="18" customHeight="1">
      <c r="A429" s="5" t="s">
        <v>2585</v>
      </c>
      <c r="B429" s="5" t="s">
        <v>533</v>
      </c>
      <c r="C429" s="5" t="s">
        <v>2529</v>
      </c>
      <c r="D429" s="5" t="s">
        <v>2647</v>
      </c>
      <c r="E429" s="31" t="e">
        <v>#VALUE!</v>
      </c>
      <c r="F429" s="5">
        <v>15</v>
      </c>
      <c r="G429" s="68" t="s">
        <v>2742</v>
      </c>
      <c r="H429" s="37">
        <f>INDEX(Sheet1!$H$3:$H$900,MATCH('Sept 2023 Price List'!C429,Sheet1!$C$3:$C$900,0))</f>
        <v>0</v>
      </c>
      <c r="I429" s="61" t="e">
        <v>#VALUE!</v>
      </c>
      <c r="J429" s="61" t="str">
        <f>INDEX(Sheet2!$E$2:$E$3000,MATCH('Sept 2023 Price List'!C429,Sheet2!$A$2:$A$3000,0))</f>
        <v/>
      </c>
      <c r="K429" s="14" t="e">
        <f t="shared" si="21"/>
        <v>#VALUE!</v>
      </c>
      <c r="L429" s="14">
        <f>INDEX(Sheet2!$G$2:$G$3000,MATCH('Sept 2023 Price List'!C429,Sheet2!$A$2:$A$3000,0))</f>
        <v>15</v>
      </c>
      <c r="M429" s="14">
        <f t="shared" si="19"/>
        <v>1</v>
      </c>
      <c r="N429" s="14" t="str">
        <f>INDEX(Sheet2!$H$2:$H$3000,MATCH('Sept 2023 Price List'!C429,Sheet2!$A$2:$A$3000,0))</f>
        <v>30673372736955</v>
      </c>
      <c r="O429" s="14">
        <f t="shared" si="20"/>
        <v>1</v>
      </c>
      <c r="P429" s="14" t="str">
        <f>INDEX(Sheet2!$C$2:$C$3000,MATCH('Sept 2023 Price List'!C429,Sheet2!$A$2:$A$3000,0))</f>
        <v>ACTIVE-EIP</v>
      </c>
    </row>
    <row r="430" spans="1:16" ht="18" customHeight="1">
      <c r="A430" s="5" t="s">
        <v>2585</v>
      </c>
      <c r="B430" s="5" t="s">
        <v>533</v>
      </c>
      <c r="C430" s="5" t="s">
        <v>2530</v>
      </c>
      <c r="D430" s="5" t="s">
        <v>2648</v>
      </c>
      <c r="E430" s="31" t="e">
        <v>#VALUE!</v>
      </c>
      <c r="F430" s="5">
        <v>18</v>
      </c>
      <c r="G430" s="68" t="s">
        <v>2743</v>
      </c>
      <c r="H430" s="37">
        <f>INDEX(Sheet1!$H$3:$H$900,MATCH('Sept 2023 Price List'!C430,Sheet1!$C$3:$C$900,0))</f>
        <v>0</v>
      </c>
      <c r="I430" s="61" t="e">
        <v>#VALUE!</v>
      </c>
      <c r="J430" s="61" t="str">
        <f>INDEX(Sheet2!$E$2:$E$3000,MATCH('Sept 2023 Price List'!C430,Sheet2!$A$2:$A$3000,0))</f>
        <v/>
      </c>
      <c r="K430" s="14" t="e">
        <f t="shared" si="21"/>
        <v>#VALUE!</v>
      </c>
      <c r="L430" s="14">
        <f>INDEX(Sheet2!$G$2:$G$3000,MATCH('Sept 2023 Price List'!C430,Sheet2!$A$2:$A$3000,0))</f>
        <v>18</v>
      </c>
      <c r="M430" s="14">
        <f t="shared" si="19"/>
        <v>1</v>
      </c>
      <c r="N430" s="14" t="str">
        <f>INDEX(Sheet2!$H$2:$H$3000,MATCH('Sept 2023 Price List'!C430,Sheet2!$A$2:$A$3000,0))</f>
        <v>30673372736962</v>
      </c>
      <c r="O430" s="14">
        <f t="shared" si="20"/>
        <v>1</v>
      </c>
      <c r="P430" s="14" t="str">
        <f>INDEX(Sheet2!$C$2:$C$3000,MATCH('Sept 2023 Price List'!C430,Sheet2!$A$2:$A$3000,0))</f>
        <v>ACTIVE-EIP</v>
      </c>
    </row>
    <row r="431" spans="1:16" ht="18" customHeight="1">
      <c r="A431" s="5" t="s">
        <v>2585</v>
      </c>
      <c r="B431" s="5" t="s">
        <v>533</v>
      </c>
      <c r="C431" s="5" t="s">
        <v>2531</v>
      </c>
      <c r="D431" s="5" t="s">
        <v>2532</v>
      </c>
      <c r="E431" s="31" t="e">
        <v>#VALUE!</v>
      </c>
      <c r="F431" s="5">
        <v>9</v>
      </c>
      <c r="G431" s="68" t="s">
        <v>2744</v>
      </c>
      <c r="H431" s="37">
        <f>INDEX(Sheet1!$H$3:$H$900,MATCH('Sept 2023 Price List'!C431,Sheet1!$C$3:$C$900,0))</f>
        <v>0</v>
      </c>
      <c r="I431" s="61" t="e">
        <v>#VALUE!</v>
      </c>
      <c r="J431" s="61" t="str">
        <f>INDEX(Sheet2!$E$2:$E$3000,MATCH('Sept 2023 Price List'!C431,Sheet2!$A$2:$A$3000,0))</f>
        <v/>
      </c>
      <c r="K431" s="14" t="e">
        <f t="shared" si="21"/>
        <v>#VALUE!</v>
      </c>
      <c r="L431" s="14">
        <f>INDEX(Sheet2!$G$2:$G$3000,MATCH('Sept 2023 Price List'!C431,Sheet2!$A$2:$A$3000,0))</f>
        <v>9</v>
      </c>
      <c r="M431" s="14">
        <f t="shared" si="19"/>
        <v>1</v>
      </c>
      <c r="N431" s="14" t="str">
        <f>INDEX(Sheet2!$H$2:$H$3000,MATCH('Sept 2023 Price List'!C431,Sheet2!$A$2:$A$3000,0))</f>
        <v>30673372736979</v>
      </c>
      <c r="O431" s="14">
        <f t="shared" si="20"/>
        <v>1</v>
      </c>
      <c r="P431" s="14" t="str">
        <f>INDEX(Sheet2!$C$2:$C$3000,MATCH('Sept 2023 Price List'!C431,Sheet2!$A$2:$A$3000,0))</f>
        <v>ACTIVE-EIP</v>
      </c>
    </row>
    <row r="432" spans="1:16" ht="18" customHeight="1">
      <c r="A432" s="5" t="s">
        <v>2585</v>
      </c>
      <c r="B432" s="5" t="s">
        <v>533</v>
      </c>
      <c r="C432" s="5" t="s">
        <v>2533</v>
      </c>
      <c r="D432" s="5" t="s">
        <v>2631</v>
      </c>
      <c r="E432" s="31" t="e">
        <v>#VALUE!</v>
      </c>
      <c r="F432" s="5">
        <v>24</v>
      </c>
      <c r="G432" s="68" t="s">
        <v>2745</v>
      </c>
      <c r="H432" s="37">
        <f>INDEX(Sheet1!$H$3:$H$900,MATCH('Sept 2023 Price List'!C432,Sheet1!$C$3:$C$900,0))</f>
        <v>0</v>
      </c>
      <c r="I432" s="61" t="e">
        <v>#VALUE!</v>
      </c>
      <c r="J432" s="61" t="str">
        <f>INDEX(Sheet2!$E$2:$E$3000,MATCH('Sept 2023 Price List'!C432,Sheet2!$A$2:$A$3000,0))</f>
        <v/>
      </c>
      <c r="K432" s="14" t="e">
        <f t="shared" si="21"/>
        <v>#VALUE!</v>
      </c>
      <c r="L432" s="14">
        <f>INDEX(Sheet2!$G$2:$G$3000,MATCH('Sept 2023 Price List'!C432,Sheet2!$A$2:$A$3000,0))</f>
        <v>24</v>
      </c>
      <c r="M432" s="14">
        <f t="shared" si="19"/>
        <v>1</v>
      </c>
      <c r="N432" s="14" t="str">
        <f>INDEX(Sheet2!$H$2:$H$3000,MATCH('Sept 2023 Price List'!C432,Sheet2!$A$2:$A$3000,0))</f>
        <v>30673372736986</v>
      </c>
      <c r="O432" s="14">
        <f t="shared" si="20"/>
        <v>1</v>
      </c>
      <c r="P432" s="14" t="str">
        <f>INDEX(Sheet2!$C$2:$C$3000,MATCH('Sept 2023 Price List'!C432,Sheet2!$A$2:$A$3000,0))</f>
        <v>ACTIVE-EIP</v>
      </c>
    </row>
    <row r="433" spans="1:16" ht="18" customHeight="1">
      <c r="A433" s="5" t="s">
        <v>2585</v>
      </c>
      <c r="B433" s="5" t="s">
        <v>533</v>
      </c>
      <c r="C433" s="5" t="s">
        <v>2534</v>
      </c>
      <c r="D433" s="5" t="s">
        <v>2649</v>
      </c>
      <c r="E433" s="31" t="e">
        <v>#VALUE!</v>
      </c>
      <c r="F433" s="5">
        <v>12</v>
      </c>
      <c r="G433" s="68" t="s">
        <v>2746</v>
      </c>
      <c r="H433" s="37">
        <f>INDEX(Sheet1!$H$3:$H$900,MATCH('Sept 2023 Price List'!C433,Sheet1!$C$3:$C$900,0))</f>
        <v>0</v>
      </c>
      <c r="I433" s="61" t="e">
        <v>#VALUE!</v>
      </c>
      <c r="J433" s="61" t="str">
        <f>INDEX(Sheet2!$E$2:$E$3000,MATCH('Sept 2023 Price List'!C433,Sheet2!$A$2:$A$3000,0))</f>
        <v/>
      </c>
      <c r="K433" s="14" t="e">
        <f t="shared" si="21"/>
        <v>#VALUE!</v>
      </c>
      <c r="L433" s="14">
        <f>INDEX(Sheet2!$G$2:$G$3000,MATCH('Sept 2023 Price List'!C433,Sheet2!$A$2:$A$3000,0))</f>
        <v>12</v>
      </c>
      <c r="M433" s="14">
        <f t="shared" si="19"/>
        <v>1</v>
      </c>
      <c r="N433" s="14" t="str">
        <f>INDEX(Sheet2!$H$2:$H$3000,MATCH('Sept 2023 Price List'!C433,Sheet2!$A$2:$A$3000,0))</f>
        <v>30673372736993</v>
      </c>
      <c r="O433" s="14">
        <f t="shared" si="20"/>
        <v>1</v>
      </c>
      <c r="P433" s="14" t="str">
        <f>INDEX(Sheet2!$C$2:$C$3000,MATCH('Sept 2023 Price List'!C433,Sheet2!$A$2:$A$3000,0))</f>
        <v>ACTIVE-EIP</v>
      </c>
    </row>
    <row r="434" spans="1:16" ht="18" customHeight="1">
      <c r="A434" s="5"/>
      <c r="B434" s="5" t="s">
        <v>533</v>
      </c>
      <c r="C434" s="5" t="s">
        <v>761</v>
      </c>
      <c r="D434" s="5" t="s">
        <v>762</v>
      </c>
      <c r="E434" s="6">
        <v>18.45</v>
      </c>
      <c r="F434" s="5">
        <v>1</v>
      </c>
      <c r="G434" s="11" t="s">
        <v>2003</v>
      </c>
      <c r="H434" s="37">
        <f>INDEX(Sheet1!$H$3:$H$900,MATCH('Sept 2023 Price List'!C434,Sheet1!$C$3:$C$900,0))</f>
        <v>0</v>
      </c>
      <c r="I434" s="61">
        <v>18.45</v>
      </c>
      <c r="J434" s="61">
        <f>INDEX(Sheet2!$E$2:$E$3000,MATCH('Sept 2023 Price List'!C434,Sheet2!$A$2:$A$3000,0))</f>
        <v>18.45</v>
      </c>
      <c r="K434" s="14">
        <f t="shared" si="21"/>
        <v>1</v>
      </c>
      <c r="L434" s="14">
        <f>INDEX(Sheet2!$G$2:$G$3000,MATCH('Sept 2023 Price List'!C434,Sheet2!$A$2:$A$3000,0))</f>
        <v>1</v>
      </c>
      <c r="M434" s="14">
        <f t="shared" si="19"/>
        <v>1</v>
      </c>
      <c r="N434" s="14" t="str">
        <f>INDEX(Sheet2!$H$2:$H$3000,MATCH('Sept 2023 Price List'!C434,Sheet2!$A$2:$A$3000,0))</f>
        <v>673372536677</v>
      </c>
      <c r="O434" s="14">
        <f t="shared" si="20"/>
        <v>1</v>
      </c>
      <c r="P434" s="14" t="str">
        <f>INDEX(Sheet2!$C$2:$C$3000,MATCH('Sept 2023 Price List'!C434,Sheet2!$A$2:$A$3000,0))</f>
        <v>ACTIVE-EIP</v>
      </c>
    </row>
    <row r="435" spans="1:16" ht="18" customHeight="1">
      <c r="A435" s="5"/>
      <c r="B435" s="5" t="s">
        <v>533</v>
      </c>
      <c r="C435" s="5" t="s">
        <v>763</v>
      </c>
      <c r="D435" s="5" t="s">
        <v>764</v>
      </c>
      <c r="E435" s="6">
        <v>20.6</v>
      </c>
      <c r="F435" s="5">
        <v>1</v>
      </c>
      <c r="G435" s="11" t="s">
        <v>2004</v>
      </c>
      <c r="H435" s="37">
        <f>INDEX(Sheet1!$H$3:$H$900,MATCH('Sept 2023 Price List'!C435,Sheet1!$C$3:$C$900,0))</f>
        <v>0</v>
      </c>
      <c r="I435" s="61">
        <v>20.6</v>
      </c>
      <c r="J435" s="61">
        <f>INDEX(Sheet2!$E$2:$E$3000,MATCH('Sept 2023 Price List'!C435,Sheet2!$A$2:$A$3000,0))</f>
        <v>20.6</v>
      </c>
      <c r="K435" s="14">
        <f t="shared" si="21"/>
        <v>1</v>
      </c>
      <c r="L435" s="14">
        <f>INDEX(Sheet2!$G$2:$G$3000,MATCH('Sept 2023 Price List'!C435,Sheet2!$A$2:$A$3000,0))</f>
        <v>1</v>
      </c>
      <c r="M435" s="14">
        <f t="shared" si="19"/>
        <v>1</v>
      </c>
      <c r="N435" s="14" t="str">
        <f>INDEX(Sheet2!$H$2:$H$3000,MATCH('Sept 2023 Price List'!C435,Sheet2!$A$2:$A$3000,0))</f>
        <v>673372536691</v>
      </c>
      <c r="O435" s="14">
        <f t="shared" si="20"/>
        <v>1</v>
      </c>
      <c r="P435" s="14" t="str">
        <f>INDEX(Sheet2!$C$2:$C$3000,MATCH('Sept 2023 Price List'!C435,Sheet2!$A$2:$A$3000,0))</f>
        <v>ACTIVE-EIP</v>
      </c>
    </row>
    <row r="436" spans="1:16" ht="18" customHeight="1">
      <c r="A436" s="5"/>
      <c r="B436" s="5" t="s">
        <v>533</v>
      </c>
      <c r="C436" s="5" t="s">
        <v>765</v>
      </c>
      <c r="D436" s="5" t="s">
        <v>766</v>
      </c>
      <c r="E436" s="6">
        <v>21.200000000000003</v>
      </c>
      <c r="F436" s="5">
        <v>1</v>
      </c>
      <c r="G436" s="11" t="s">
        <v>2005</v>
      </c>
      <c r="H436" s="37">
        <f>INDEX(Sheet1!$H$3:$H$900,MATCH('Sept 2023 Price List'!C436,Sheet1!$C$3:$C$900,0))</f>
        <v>0</v>
      </c>
      <c r="I436" s="61">
        <v>21.200000000000003</v>
      </c>
      <c r="J436" s="61">
        <f>INDEX(Sheet2!$E$2:$E$3000,MATCH('Sept 2023 Price List'!C436,Sheet2!$A$2:$A$3000,0))</f>
        <v>21.2</v>
      </c>
      <c r="K436" s="14">
        <f t="shared" si="21"/>
        <v>1</v>
      </c>
      <c r="L436" s="14">
        <f>INDEX(Sheet2!$G$2:$G$3000,MATCH('Sept 2023 Price List'!C436,Sheet2!$A$2:$A$3000,0))</f>
        <v>1</v>
      </c>
      <c r="M436" s="14">
        <f t="shared" si="19"/>
        <v>1</v>
      </c>
      <c r="N436" s="14" t="str">
        <f>INDEX(Sheet2!$H$2:$H$3000,MATCH('Sept 2023 Price List'!C436,Sheet2!$A$2:$A$3000,0))</f>
        <v>673372536684</v>
      </c>
      <c r="O436" s="14">
        <f t="shared" si="20"/>
        <v>1</v>
      </c>
      <c r="P436" s="14" t="str">
        <f>INDEX(Sheet2!$C$2:$C$3000,MATCH('Sept 2023 Price List'!C436,Sheet2!$A$2:$A$3000,0))</f>
        <v>ACTIVE-EIP</v>
      </c>
    </row>
    <row r="437" spans="1:16" ht="18" customHeight="1">
      <c r="A437" s="5"/>
      <c r="B437" s="5" t="s">
        <v>533</v>
      </c>
      <c r="C437" s="5" t="s">
        <v>767</v>
      </c>
      <c r="D437" s="5" t="s">
        <v>768</v>
      </c>
      <c r="E437" s="6">
        <v>23.950000000000003</v>
      </c>
      <c r="F437" s="5">
        <v>1</v>
      </c>
      <c r="G437" s="11" t="s">
        <v>2006</v>
      </c>
      <c r="H437" s="37">
        <f>INDEX(Sheet1!$H$3:$H$900,MATCH('Sept 2023 Price List'!C437,Sheet1!$C$3:$C$900,0))</f>
        <v>0</v>
      </c>
      <c r="I437" s="61">
        <v>23.950000000000003</v>
      </c>
      <c r="J437" s="61">
        <f>INDEX(Sheet2!$E$2:$E$3000,MATCH('Sept 2023 Price List'!C437,Sheet2!$A$2:$A$3000,0))</f>
        <v>23.95</v>
      </c>
      <c r="K437" s="14">
        <f t="shared" si="21"/>
        <v>1</v>
      </c>
      <c r="L437" s="14">
        <f>INDEX(Sheet2!$G$2:$G$3000,MATCH('Sept 2023 Price List'!C437,Sheet2!$A$2:$A$3000,0))</f>
        <v>1</v>
      </c>
      <c r="M437" s="14">
        <f t="shared" si="19"/>
        <v>1</v>
      </c>
      <c r="N437" s="14" t="str">
        <f>INDEX(Sheet2!$H$2:$H$3000,MATCH('Sept 2023 Price List'!C437,Sheet2!$A$2:$A$3000,0))</f>
        <v>673372536707</v>
      </c>
      <c r="O437" s="14">
        <f t="shared" si="20"/>
        <v>1</v>
      </c>
      <c r="P437" s="14" t="str">
        <f>INDEX(Sheet2!$C$2:$C$3000,MATCH('Sept 2023 Price List'!C437,Sheet2!$A$2:$A$3000,0))</f>
        <v>ACTIVE-EIP</v>
      </c>
    </row>
    <row r="438" spans="1:16" ht="18" customHeight="1">
      <c r="A438" s="5"/>
      <c r="B438" s="5" t="s">
        <v>769</v>
      </c>
      <c r="C438" s="66" t="s">
        <v>2747</v>
      </c>
      <c r="D438" s="5" t="s">
        <v>770</v>
      </c>
      <c r="E438" s="6">
        <v>2150</v>
      </c>
      <c r="F438" s="5">
        <v>1</v>
      </c>
      <c r="G438" s="30" t="s">
        <v>2007</v>
      </c>
      <c r="H438" s="37">
        <f>INDEX(Sheet1!$H$3:$H$900,MATCH('Sept 2023 Price List'!C438,Sheet1!$C$3:$C$900,0))</f>
        <v>0</v>
      </c>
      <c r="I438" s="61">
        <v>2150</v>
      </c>
      <c r="J438" s="61">
        <f>INDEX(Sheet2!$E$2:$E$3000,MATCH('Sept 2023 Price List'!C438,Sheet2!$A$2:$A$3000,0))</f>
        <v>2150</v>
      </c>
      <c r="K438" s="14">
        <f t="shared" si="21"/>
        <v>1</v>
      </c>
      <c r="L438" s="14">
        <f>INDEX(Sheet2!$G$2:$G$3000,MATCH('Sept 2023 Price List'!C438,Sheet2!$A$2:$A$3000,0))</f>
        <v>1</v>
      </c>
      <c r="M438" s="14">
        <f t="shared" si="19"/>
        <v>1</v>
      </c>
      <c r="N438" s="14" t="str">
        <f>INDEX(Sheet2!$H$2:$H$3000,MATCH('Sept 2023 Price List'!C438,Sheet2!$A$2:$A$3000,0))</f>
        <v>673372211468</v>
      </c>
      <c r="O438" s="14">
        <f t="shared" si="20"/>
        <v>1</v>
      </c>
      <c r="P438" s="14" t="str">
        <f>INDEX(Sheet2!$C$2:$C$3000,MATCH('Sept 2023 Price List'!C438,Sheet2!$A$2:$A$3000,0))</f>
        <v>ACTIVE-EIP</v>
      </c>
    </row>
    <row r="439" spans="1:16" ht="18" customHeight="1">
      <c r="A439" s="5"/>
      <c r="B439" s="5" t="s">
        <v>769</v>
      </c>
      <c r="C439" s="66" t="s">
        <v>2749</v>
      </c>
      <c r="D439" s="5" t="s">
        <v>772</v>
      </c>
      <c r="E439" s="6">
        <v>505</v>
      </c>
      <c r="F439" s="5">
        <v>1</v>
      </c>
      <c r="G439" s="30" t="s">
        <v>2009</v>
      </c>
      <c r="H439" s="37">
        <f>INDEX(Sheet1!$H$3:$H$900,MATCH('Sept 2023 Price List'!C439,Sheet1!$C$3:$C$900,0))</f>
        <v>0</v>
      </c>
      <c r="I439" s="61">
        <v>505</v>
      </c>
      <c r="J439" s="61">
        <f>INDEX(Sheet2!$E$2:$E$3000,MATCH('Sept 2023 Price List'!C439,Sheet2!$A$2:$A$3000,0))</f>
        <v>505</v>
      </c>
      <c r="K439" s="14">
        <f t="shared" si="21"/>
        <v>1</v>
      </c>
      <c r="L439" s="14">
        <f>INDEX(Sheet2!$G$2:$G$3000,MATCH('Sept 2023 Price List'!C439,Sheet2!$A$2:$A$3000,0))</f>
        <v>1</v>
      </c>
      <c r="M439" s="14">
        <f t="shared" si="19"/>
        <v>1</v>
      </c>
      <c r="N439" s="14" t="str">
        <f>INDEX(Sheet2!$H$2:$H$3000,MATCH('Sept 2023 Price List'!C439,Sheet2!$A$2:$A$3000,0))</f>
        <v>673372236362</v>
      </c>
      <c r="O439" s="14">
        <f t="shared" si="20"/>
        <v>1</v>
      </c>
      <c r="P439" s="14" t="str">
        <f>INDEX(Sheet2!$C$2:$C$3000,MATCH('Sept 2023 Price List'!C439,Sheet2!$A$2:$A$3000,0))</f>
        <v>ACTIVE-EIP</v>
      </c>
    </row>
    <row r="440" spans="1:16" ht="18" customHeight="1">
      <c r="A440" s="5"/>
      <c r="B440" s="5" t="s">
        <v>769</v>
      </c>
      <c r="C440" s="66" t="s">
        <v>2750</v>
      </c>
      <c r="D440" s="5" t="s">
        <v>773</v>
      </c>
      <c r="E440" s="6">
        <v>595</v>
      </c>
      <c r="F440" s="5">
        <v>1</v>
      </c>
      <c r="G440" s="30" t="s">
        <v>2010</v>
      </c>
      <c r="H440" s="37">
        <f>INDEX(Sheet1!$H$3:$H$900,MATCH('Sept 2023 Price List'!C440,Sheet1!$C$3:$C$900,0))</f>
        <v>0</v>
      </c>
      <c r="I440" s="61">
        <v>595</v>
      </c>
      <c r="J440" s="61">
        <f>INDEX(Sheet2!$E$2:$E$3000,MATCH('Sept 2023 Price List'!C440,Sheet2!$A$2:$A$3000,0))</f>
        <v>595</v>
      </c>
      <c r="K440" s="14">
        <f t="shared" si="21"/>
        <v>1</v>
      </c>
      <c r="L440" s="14">
        <f>INDEX(Sheet2!$G$2:$G$3000,MATCH('Sept 2023 Price List'!C440,Sheet2!$A$2:$A$3000,0))</f>
        <v>1</v>
      </c>
      <c r="M440" s="14">
        <f t="shared" si="19"/>
        <v>1</v>
      </c>
      <c r="N440" s="14" t="str">
        <f>INDEX(Sheet2!$H$2:$H$3000,MATCH('Sept 2023 Price List'!C440,Sheet2!$A$2:$A$3000,0))</f>
        <v>673372236379</v>
      </c>
      <c r="O440" s="14">
        <f t="shared" si="20"/>
        <v>1</v>
      </c>
      <c r="P440" s="14" t="str">
        <f>INDEX(Sheet2!$C$2:$C$3000,MATCH('Sept 2023 Price List'!C440,Sheet2!$A$2:$A$3000,0))</f>
        <v>ACTIVE-EIP</v>
      </c>
    </row>
    <row r="441" spans="1:16" ht="18" customHeight="1">
      <c r="A441" s="5"/>
      <c r="B441" s="5" t="s">
        <v>769</v>
      </c>
      <c r="C441" s="66" t="s">
        <v>2751</v>
      </c>
      <c r="D441" s="5" t="s">
        <v>774</v>
      </c>
      <c r="E441" s="6">
        <v>715</v>
      </c>
      <c r="F441" s="5">
        <v>1</v>
      </c>
      <c r="G441" s="30" t="s">
        <v>2011</v>
      </c>
      <c r="H441" s="37">
        <f>INDEX(Sheet1!$H$3:$H$900,MATCH('Sept 2023 Price List'!C441,Sheet1!$C$3:$C$900,0))</f>
        <v>0</v>
      </c>
      <c r="I441" s="61">
        <v>715</v>
      </c>
      <c r="J441" s="61">
        <f>INDEX(Sheet2!$E$2:$E$3000,MATCH('Sept 2023 Price List'!C441,Sheet2!$A$2:$A$3000,0))</f>
        <v>715</v>
      </c>
      <c r="K441" s="14">
        <f t="shared" si="21"/>
        <v>1</v>
      </c>
      <c r="L441" s="14">
        <f>INDEX(Sheet2!$G$2:$G$3000,MATCH('Sept 2023 Price List'!C441,Sheet2!$A$2:$A$3000,0))</f>
        <v>1</v>
      </c>
      <c r="M441" s="14">
        <f t="shared" si="19"/>
        <v>1</v>
      </c>
      <c r="N441" s="14" t="str">
        <f>INDEX(Sheet2!$H$2:$H$3000,MATCH('Sept 2023 Price List'!C441,Sheet2!$A$2:$A$3000,0))</f>
        <v>673372236386</v>
      </c>
      <c r="O441" s="14">
        <f t="shared" si="20"/>
        <v>1</v>
      </c>
      <c r="P441" s="14" t="str">
        <f>INDEX(Sheet2!$C$2:$C$3000,MATCH('Sept 2023 Price List'!C441,Sheet2!$A$2:$A$3000,0))</f>
        <v>ACTIVE-EIP</v>
      </c>
    </row>
    <row r="442" spans="1:16" ht="18" customHeight="1">
      <c r="A442" s="5"/>
      <c r="B442" s="5" t="s">
        <v>769</v>
      </c>
      <c r="C442" s="66" t="s">
        <v>2752</v>
      </c>
      <c r="D442" s="5" t="s">
        <v>775</v>
      </c>
      <c r="E442" s="6">
        <v>760</v>
      </c>
      <c r="F442" s="5">
        <v>1</v>
      </c>
      <c r="G442" s="30" t="s">
        <v>2012</v>
      </c>
      <c r="H442" s="37">
        <f>INDEX(Sheet1!$H$3:$H$900,MATCH('Sept 2023 Price List'!C442,Sheet1!$C$3:$C$900,0))</f>
        <v>0</v>
      </c>
      <c r="I442" s="61">
        <v>760</v>
      </c>
      <c r="J442" s="61">
        <f>INDEX(Sheet2!$E$2:$E$3000,MATCH('Sept 2023 Price List'!C442,Sheet2!$A$2:$A$3000,0))</f>
        <v>760</v>
      </c>
      <c r="K442" s="14">
        <f t="shared" si="21"/>
        <v>1</v>
      </c>
      <c r="L442" s="14">
        <f>INDEX(Sheet2!$G$2:$G$3000,MATCH('Sept 2023 Price List'!C442,Sheet2!$A$2:$A$3000,0))</f>
        <v>1</v>
      </c>
      <c r="M442" s="14">
        <f t="shared" si="19"/>
        <v>1</v>
      </c>
      <c r="N442" s="14" t="str">
        <f>INDEX(Sheet2!$H$2:$H$3000,MATCH('Sept 2023 Price List'!C442,Sheet2!$A$2:$A$3000,0))</f>
        <v>673372236393</v>
      </c>
      <c r="O442" s="14">
        <f t="shared" si="20"/>
        <v>1</v>
      </c>
      <c r="P442" s="14" t="str">
        <f>INDEX(Sheet2!$C$2:$C$3000,MATCH('Sept 2023 Price List'!C442,Sheet2!$A$2:$A$3000,0))</f>
        <v>ACTIVE-EIP</v>
      </c>
    </row>
    <row r="443" spans="1:16" ht="18" customHeight="1">
      <c r="A443" s="5"/>
      <c r="B443" s="5" t="s">
        <v>769</v>
      </c>
      <c r="C443" s="66" t="s">
        <v>2753</v>
      </c>
      <c r="D443" s="5" t="s">
        <v>776</v>
      </c>
      <c r="E443" s="6">
        <v>140</v>
      </c>
      <c r="F443" s="5">
        <v>1</v>
      </c>
      <c r="G443" s="30" t="s">
        <v>2013</v>
      </c>
      <c r="H443" s="37">
        <f>INDEX(Sheet1!$H$3:$H$900,MATCH('Sept 2023 Price List'!C443,Sheet1!$C$3:$C$900,0))</f>
        <v>0</v>
      </c>
      <c r="I443" s="61">
        <v>140</v>
      </c>
      <c r="J443" s="61">
        <f>INDEX(Sheet2!$E$2:$E$3000,MATCH('Sept 2023 Price List'!C443,Sheet2!$A$2:$A$3000,0))</f>
        <v>140</v>
      </c>
      <c r="K443" s="14">
        <f t="shared" si="21"/>
        <v>1</v>
      </c>
      <c r="L443" s="14">
        <f>INDEX(Sheet2!$G$2:$G$3000,MATCH('Sept 2023 Price List'!C443,Sheet2!$A$2:$A$3000,0))</f>
        <v>1</v>
      </c>
      <c r="M443" s="14">
        <f t="shared" si="19"/>
        <v>1</v>
      </c>
      <c r="N443" s="14" t="str">
        <f>INDEX(Sheet2!$H$2:$H$3000,MATCH('Sept 2023 Price List'!C443,Sheet2!$A$2:$A$3000,0))</f>
        <v>673372455473</v>
      </c>
      <c r="O443" s="14">
        <f t="shared" si="20"/>
        <v>1</v>
      </c>
      <c r="P443" s="14" t="str">
        <f>INDEX(Sheet2!$C$2:$C$3000,MATCH('Sept 2023 Price List'!C443,Sheet2!$A$2:$A$3000,0))</f>
        <v>ACTIVE-EIP</v>
      </c>
    </row>
    <row r="444" spans="1:16" ht="18" customHeight="1">
      <c r="A444" s="5"/>
      <c r="B444" s="5" t="s">
        <v>769</v>
      </c>
      <c r="C444" s="66" t="s">
        <v>2754</v>
      </c>
      <c r="D444" s="5" t="s">
        <v>777</v>
      </c>
      <c r="E444" s="6">
        <v>160</v>
      </c>
      <c r="F444" s="5">
        <v>1</v>
      </c>
      <c r="G444" s="30" t="s">
        <v>2014</v>
      </c>
      <c r="H444" s="37">
        <f>INDEX(Sheet1!$H$3:$H$900,MATCH('Sept 2023 Price List'!C444,Sheet1!$C$3:$C$900,0))</f>
        <v>0</v>
      </c>
      <c r="I444" s="61">
        <v>160</v>
      </c>
      <c r="J444" s="61">
        <f>INDEX(Sheet2!$E$2:$E$3000,MATCH('Sept 2023 Price List'!C444,Sheet2!$A$2:$A$3000,0))</f>
        <v>160</v>
      </c>
      <c r="K444" s="14">
        <f t="shared" si="21"/>
        <v>1</v>
      </c>
      <c r="L444" s="14">
        <f>INDEX(Sheet2!$G$2:$G$3000,MATCH('Sept 2023 Price List'!C444,Sheet2!$A$2:$A$3000,0))</f>
        <v>1</v>
      </c>
      <c r="M444" s="14">
        <f t="shared" si="19"/>
        <v>1</v>
      </c>
      <c r="N444" s="14" t="str">
        <f>INDEX(Sheet2!$H$2:$H$3000,MATCH('Sept 2023 Price List'!C444,Sheet2!$A$2:$A$3000,0))</f>
        <v>673372236287</v>
      </c>
      <c r="O444" s="14">
        <f t="shared" si="20"/>
        <v>1</v>
      </c>
      <c r="P444" s="14" t="str">
        <f>INDEX(Sheet2!$C$2:$C$3000,MATCH('Sept 2023 Price List'!C444,Sheet2!$A$2:$A$3000,0))</f>
        <v>ACTIVE-EIP</v>
      </c>
    </row>
    <row r="445" spans="1:16" ht="18" customHeight="1">
      <c r="A445" s="5"/>
      <c r="B445" s="5" t="s">
        <v>769</v>
      </c>
      <c r="C445" s="66" t="s">
        <v>2755</v>
      </c>
      <c r="D445" s="5" t="s">
        <v>778</v>
      </c>
      <c r="E445" s="6">
        <v>396</v>
      </c>
      <c r="F445" s="5">
        <v>1</v>
      </c>
      <c r="G445" s="30" t="s">
        <v>2015</v>
      </c>
      <c r="H445" s="37">
        <f>INDEX(Sheet1!$H$3:$H$900,MATCH('Sept 2023 Price List'!C445,Sheet1!$C$3:$C$900,0))</f>
        <v>0</v>
      </c>
      <c r="I445" s="61">
        <v>396</v>
      </c>
      <c r="J445" s="61">
        <f>INDEX(Sheet2!$E$2:$E$3000,MATCH('Sept 2023 Price List'!C445,Sheet2!$A$2:$A$3000,0))</f>
        <v>396</v>
      </c>
      <c r="K445" s="14">
        <f t="shared" si="21"/>
        <v>1</v>
      </c>
      <c r="L445" s="14">
        <f>INDEX(Sheet2!$G$2:$G$3000,MATCH('Sept 2023 Price List'!C445,Sheet2!$A$2:$A$3000,0))</f>
        <v>1</v>
      </c>
      <c r="M445" s="14">
        <f t="shared" si="19"/>
        <v>1</v>
      </c>
      <c r="N445" s="14" t="str">
        <f>INDEX(Sheet2!$H$2:$H$3000,MATCH('Sept 2023 Price List'!C445,Sheet2!$A$2:$A$3000,0))</f>
        <v>673372236317</v>
      </c>
      <c r="O445" s="14">
        <f t="shared" si="20"/>
        <v>1</v>
      </c>
      <c r="P445" s="14" t="str">
        <f>INDEX(Sheet2!$C$2:$C$3000,MATCH('Sept 2023 Price List'!C445,Sheet2!$A$2:$A$3000,0))</f>
        <v>ACTIVE-EIP</v>
      </c>
    </row>
    <row r="446" spans="1:16" ht="18" customHeight="1">
      <c r="A446" s="5"/>
      <c r="B446" s="5" t="s">
        <v>769</v>
      </c>
      <c r="C446" s="66" t="s">
        <v>2756</v>
      </c>
      <c r="D446" s="5" t="s">
        <v>779</v>
      </c>
      <c r="E446" s="6">
        <v>354</v>
      </c>
      <c r="F446" s="5">
        <v>1</v>
      </c>
      <c r="G446" s="30" t="s">
        <v>2016</v>
      </c>
      <c r="H446" s="37">
        <f>INDEX(Sheet1!$H$3:$H$900,MATCH('Sept 2023 Price List'!C446,Sheet1!$C$3:$C$900,0))</f>
        <v>0</v>
      </c>
      <c r="I446" s="61">
        <v>354</v>
      </c>
      <c r="J446" s="61">
        <f>INDEX(Sheet2!$E$2:$E$3000,MATCH('Sept 2023 Price List'!C446,Sheet2!$A$2:$A$3000,0))</f>
        <v>354</v>
      </c>
      <c r="K446" s="14">
        <f t="shared" si="21"/>
        <v>1</v>
      </c>
      <c r="L446" s="14">
        <f>INDEX(Sheet2!$G$2:$G$3000,MATCH('Sept 2023 Price List'!C446,Sheet2!$A$2:$A$3000,0))</f>
        <v>1</v>
      </c>
      <c r="M446" s="14">
        <f t="shared" si="19"/>
        <v>1</v>
      </c>
      <c r="N446" s="14" t="str">
        <f>INDEX(Sheet2!$H$2:$H$3000,MATCH('Sept 2023 Price List'!C446,Sheet2!$A$2:$A$3000,0))</f>
        <v>673372236294</v>
      </c>
      <c r="O446" s="14">
        <f t="shared" si="20"/>
        <v>1</v>
      </c>
      <c r="P446" s="14" t="str">
        <f>INDEX(Sheet2!$C$2:$C$3000,MATCH('Sept 2023 Price List'!C446,Sheet2!$A$2:$A$3000,0))</f>
        <v>ACTIVE-EIP</v>
      </c>
    </row>
    <row r="447" spans="1:16" ht="18" customHeight="1">
      <c r="A447" s="5"/>
      <c r="B447" s="5" t="s">
        <v>769</v>
      </c>
      <c r="C447" s="66" t="s">
        <v>2757</v>
      </c>
      <c r="D447" s="5" t="s">
        <v>780</v>
      </c>
      <c r="E447" s="6">
        <v>239</v>
      </c>
      <c r="F447" s="5">
        <v>1</v>
      </c>
      <c r="G447" s="30" t="s">
        <v>2017</v>
      </c>
      <c r="H447" s="37">
        <f>INDEX(Sheet1!$H$3:$H$900,MATCH('Sept 2023 Price List'!C447,Sheet1!$C$3:$C$900,0))</f>
        <v>0</v>
      </c>
      <c r="I447" s="61">
        <v>239</v>
      </c>
      <c r="J447" s="61">
        <f>INDEX(Sheet2!$E$2:$E$3000,MATCH('Sept 2023 Price List'!C447,Sheet2!$A$2:$A$3000,0))</f>
        <v>239</v>
      </c>
      <c r="K447" s="14">
        <f t="shared" si="21"/>
        <v>1</v>
      </c>
      <c r="L447" s="14">
        <f>INDEX(Sheet2!$G$2:$G$3000,MATCH('Sept 2023 Price List'!C447,Sheet2!$A$2:$A$3000,0))</f>
        <v>1</v>
      </c>
      <c r="M447" s="14">
        <f t="shared" si="19"/>
        <v>1</v>
      </c>
      <c r="N447" s="14" t="str">
        <f>INDEX(Sheet2!$H$2:$H$3000,MATCH('Sept 2023 Price List'!C447,Sheet2!$A$2:$A$3000,0))</f>
        <v>673372236409</v>
      </c>
      <c r="O447" s="14">
        <f t="shared" si="20"/>
        <v>1</v>
      </c>
      <c r="P447" s="14" t="str">
        <f>INDEX(Sheet2!$C$2:$C$3000,MATCH('Sept 2023 Price List'!C447,Sheet2!$A$2:$A$3000,0))</f>
        <v>ACTIVE-EIP</v>
      </c>
    </row>
    <row r="448" spans="1:16" ht="18" customHeight="1">
      <c r="A448" s="5"/>
      <c r="B448" s="5" t="s">
        <v>769</v>
      </c>
      <c r="C448" s="66" t="s">
        <v>2758</v>
      </c>
      <c r="D448" s="5" t="s">
        <v>781</v>
      </c>
      <c r="E448" s="6">
        <v>135</v>
      </c>
      <c r="F448" s="5">
        <v>1</v>
      </c>
      <c r="G448" s="30" t="s">
        <v>2018</v>
      </c>
      <c r="H448" s="37">
        <f>INDEX(Sheet1!$H$3:$H$900,MATCH('Sept 2023 Price List'!C448,Sheet1!$C$3:$C$900,0))</f>
        <v>0</v>
      </c>
      <c r="I448" s="61">
        <v>135</v>
      </c>
      <c r="J448" s="61">
        <f>INDEX(Sheet2!$E$2:$E$3000,MATCH('Sept 2023 Price List'!C448,Sheet2!$A$2:$A$3000,0))</f>
        <v>135</v>
      </c>
      <c r="K448" s="14">
        <f t="shared" si="21"/>
        <v>1</v>
      </c>
      <c r="L448" s="14">
        <f>INDEX(Sheet2!$G$2:$G$3000,MATCH('Sept 2023 Price List'!C448,Sheet2!$A$2:$A$3000,0))</f>
        <v>1</v>
      </c>
      <c r="M448" s="14">
        <f t="shared" si="19"/>
        <v>1</v>
      </c>
      <c r="N448" s="14" t="str">
        <f>INDEX(Sheet2!$H$2:$H$3000,MATCH('Sept 2023 Price List'!C448,Sheet2!$A$2:$A$3000,0))</f>
        <v>673372236416</v>
      </c>
      <c r="O448" s="14">
        <f t="shared" si="20"/>
        <v>1</v>
      </c>
      <c r="P448" s="14" t="str">
        <f>INDEX(Sheet2!$C$2:$C$3000,MATCH('Sept 2023 Price List'!C448,Sheet2!$A$2:$A$3000,0))</f>
        <v>ACTIVE-EIP</v>
      </c>
    </row>
    <row r="449" spans="1:16" ht="18" customHeight="1">
      <c r="A449" s="5"/>
      <c r="B449" s="5" t="s">
        <v>769</v>
      </c>
      <c r="C449" s="66" t="s">
        <v>2759</v>
      </c>
      <c r="D449" s="5" t="s">
        <v>782</v>
      </c>
      <c r="E449" s="6">
        <v>1390</v>
      </c>
      <c r="F449" s="5">
        <v>1</v>
      </c>
      <c r="G449" s="30" t="s">
        <v>2019</v>
      </c>
      <c r="H449" s="37">
        <f>INDEX(Sheet1!$H$3:$H$900,MATCH('Sept 2023 Price List'!C449,Sheet1!$C$3:$C$900,0))</f>
        <v>0</v>
      </c>
      <c r="I449" s="61">
        <v>1390</v>
      </c>
      <c r="J449" s="61">
        <f>INDEX(Sheet2!$E$2:$E$3000,MATCH('Sept 2023 Price List'!C449,Sheet2!$A$2:$A$3000,0))</f>
        <v>1390</v>
      </c>
      <c r="K449" s="14">
        <f t="shared" si="21"/>
        <v>1</v>
      </c>
      <c r="L449" s="14">
        <f>INDEX(Sheet2!$G$2:$G$3000,MATCH('Sept 2023 Price List'!C449,Sheet2!$A$2:$A$3000,0))</f>
        <v>1</v>
      </c>
      <c r="M449" s="14">
        <f t="shared" si="19"/>
        <v>1</v>
      </c>
      <c r="N449" s="14" t="str">
        <f>INDEX(Sheet2!$H$2:$H$3000,MATCH('Sept 2023 Price List'!C449,Sheet2!$A$2:$A$3000,0))</f>
        <v>673372211482</v>
      </c>
      <c r="O449" s="14">
        <f t="shared" si="20"/>
        <v>1</v>
      </c>
      <c r="P449" s="14" t="str">
        <f>INDEX(Sheet2!$C$2:$C$3000,MATCH('Sept 2023 Price List'!C449,Sheet2!$A$2:$A$3000,0))</f>
        <v>ACTIVE-EIP</v>
      </c>
    </row>
    <row r="450" spans="1:16" ht="18" customHeight="1">
      <c r="A450" s="5"/>
      <c r="B450" s="5" t="s">
        <v>769</v>
      </c>
      <c r="C450" s="66" t="s">
        <v>2760</v>
      </c>
      <c r="D450" s="5" t="s">
        <v>783</v>
      </c>
      <c r="E450" s="6">
        <v>1210</v>
      </c>
      <c r="F450" s="5">
        <v>1</v>
      </c>
      <c r="G450" s="30" t="s">
        <v>2020</v>
      </c>
      <c r="H450" s="37">
        <f>INDEX(Sheet1!$H$3:$H$900,MATCH('Sept 2023 Price List'!C450,Sheet1!$C$3:$C$900,0))</f>
        <v>0</v>
      </c>
      <c r="I450" s="61">
        <v>1210</v>
      </c>
      <c r="J450" s="61">
        <f>INDEX(Sheet2!$E$2:$E$3000,MATCH('Sept 2023 Price List'!C450,Sheet2!$A$2:$A$3000,0))</f>
        <v>1210</v>
      </c>
      <c r="K450" s="14">
        <f t="shared" si="21"/>
        <v>1</v>
      </c>
      <c r="L450" s="14">
        <f>INDEX(Sheet2!$G$2:$G$3000,MATCH('Sept 2023 Price List'!C450,Sheet2!$A$2:$A$3000,0))</f>
        <v>1</v>
      </c>
      <c r="M450" s="14">
        <f t="shared" si="19"/>
        <v>1</v>
      </c>
      <c r="N450" s="14" t="str">
        <f>INDEX(Sheet2!$H$2:$H$3000,MATCH('Sept 2023 Price List'!C450,Sheet2!$A$2:$A$3000,0))</f>
        <v>673372211499</v>
      </c>
      <c r="O450" s="14">
        <f t="shared" si="20"/>
        <v>1</v>
      </c>
      <c r="P450" s="14" t="str">
        <f>INDEX(Sheet2!$C$2:$C$3000,MATCH('Sept 2023 Price List'!C450,Sheet2!$A$2:$A$3000,0))</f>
        <v>ACTIVE-EIP</v>
      </c>
    </row>
    <row r="451" spans="1:16" ht="18" customHeight="1">
      <c r="A451" s="5"/>
      <c r="B451" s="5" t="s">
        <v>769</v>
      </c>
      <c r="C451" s="66" t="s">
        <v>2761</v>
      </c>
      <c r="D451" s="5" t="s">
        <v>784</v>
      </c>
      <c r="E451" s="6">
        <v>1180</v>
      </c>
      <c r="F451" s="5">
        <v>1</v>
      </c>
      <c r="G451" s="30" t="s">
        <v>2021</v>
      </c>
      <c r="H451" s="37">
        <f>INDEX(Sheet1!$H$3:$H$900,MATCH('Sept 2023 Price List'!C451,Sheet1!$C$3:$C$900,0))</f>
        <v>0</v>
      </c>
      <c r="I451" s="61">
        <v>1180</v>
      </c>
      <c r="J451" s="61">
        <f>INDEX(Sheet2!$E$2:$E$3000,MATCH('Sept 2023 Price List'!C451,Sheet2!$A$2:$A$3000,0))</f>
        <v>1180</v>
      </c>
      <c r="K451" s="14">
        <f t="shared" si="21"/>
        <v>1</v>
      </c>
      <c r="L451" s="14">
        <f>INDEX(Sheet2!$G$2:$G$3000,MATCH('Sept 2023 Price List'!C451,Sheet2!$A$2:$A$3000,0))</f>
        <v>1</v>
      </c>
      <c r="M451" s="14">
        <f t="shared" ref="M451:M514" si="22">IF(F451=L451,1,0)</f>
        <v>1</v>
      </c>
      <c r="N451" s="14" t="str">
        <f>INDEX(Sheet2!$H$2:$H$3000,MATCH('Sept 2023 Price List'!C451,Sheet2!$A$2:$A$3000,0))</f>
        <v>673372211505</v>
      </c>
      <c r="O451" s="14">
        <f t="shared" ref="O451:O514" si="23">IF(N451=G451,1,0)</f>
        <v>1</v>
      </c>
      <c r="P451" s="14" t="str">
        <f>INDEX(Sheet2!$C$2:$C$3000,MATCH('Sept 2023 Price List'!C451,Sheet2!$A$2:$A$3000,0))</f>
        <v>ACTIVE-EIP</v>
      </c>
    </row>
    <row r="452" spans="1:16" ht="18" customHeight="1">
      <c r="A452" s="5"/>
      <c r="B452" s="5" t="s">
        <v>769</v>
      </c>
      <c r="C452" s="66" t="s">
        <v>2762</v>
      </c>
      <c r="D452" s="5" t="s">
        <v>785</v>
      </c>
      <c r="E452" s="6">
        <v>342</v>
      </c>
      <c r="F452" s="5">
        <v>1</v>
      </c>
      <c r="G452" s="30" t="s">
        <v>2022</v>
      </c>
      <c r="H452" s="37">
        <f>INDEX(Sheet1!$H$3:$H$900,MATCH('Sept 2023 Price List'!C452,Sheet1!$C$3:$C$900,0))</f>
        <v>0</v>
      </c>
      <c r="I452" s="61">
        <v>342</v>
      </c>
      <c r="J452" s="61">
        <f>INDEX(Sheet2!$E$2:$E$3000,MATCH('Sept 2023 Price List'!C452,Sheet2!$A$2:$A$3000,0))</f>
        <v>342</v>
      </c>
      <c r="K452" s="14">
        <f t="shared" si="21"/>
        <v>1</v>
      </c>
      <c r="L452" s="14">
        <f>INDEX(Sheet2!$G$2:$G$3000,MATCH('Sept 2023 Price List'!C452,Sheet2!$A$2:$A$3000,0))</f>
        <v>1</v>
      </c>
      <c r="M452" s="14">
        <f t="shared" si="22"/>
        <v>1</v>
      </c>
      <c r="N452" s="14" t="str">
        <f>INDEX(Sheet2!$H$2:$H$3000,MATCH('Sept 2023 Price List'!C452,Sheet2!$A$2:$A$3000,0))</f>
        <v>673372229548</v>
      </c>
      <c r="O452" s="14">
        <f t="shared" si="23"/>
        <v>1</v>
      </c>
      <c r="P452" s="14" t="str">
        <f>INDEX(Sheet2!$C$2:$C$3000,MATCH('Sept 2023 Price List'!C452,Sheet2!$A$2:$A$3000,0))</f>
        <v>ACTIVE-EIP</v>
      </c>
    </row>
    <row r="453" spans="1:16" ht="18" customHeight="1">
      <c r="A453" s="5"/>
      <c r="B453" s="5" t="s">
        <v>769</v>
      </c>
      <c r="C453" s="66" t="s">
        <v>2763</v>
      </c>
      <c r="D453" s="5" t="s">
        <v>786</v>
      </c>
      <c r="E453" s="6">
        <v>67.900000000000006</v>
      </c>
      <c r="F453" s="5">
        <v>1</v>
      </c>
      <c r="G453" s="30" t="s">
        <v>2023</v>
      </c>
      <c r="H453" s="37">
        <f>INDEX(Sheet1!$H$3:$H$900,MATCH('Sept 2023 Price List'!C453,Sheet1!$C$3:$C$900,0))</f>
        <v>0</v>
      </c>
      <c r="I453" s="61">
        <v>67.900000000000006</v>
      </c>
      <c r="J453" s="61">
        <f>INDEX(Sheet2!$E$2:$E$3000,MATCH('Sept 2023 Price List'!C453,Sheet2!$A$2:$A$3000,0))</f>
        <v>67.900000000000006</v>
      </c>
      <c r="K453" s="14">
        <f t="shared" si="21"/>
        <v>1</v>
      </c>
      <c r="L453" s="14">
        <f>INDEX(Sheet2!$G$2:$G$3000,MATCH('Sept 2023 Price List'!C453,Sheet2!$A$2:$A$3000,0))</f>
        <v>1</v>
      </c>
      <c r="M453" s="14">
        <f t="shared" si="22"/>
        <v>1</v>
      </c>
      <c r="N453" s="14" t="str">
        <f>INDEX(Sheet2!$H$2:$H$3000,MATCH('Sept 2023 Price List'!C453,Sheet2!$A$2:$A$3000,0))</f>
        <v>673372229586</v>
      </c>
      <c r="O453" s="14">
        <f t="shared" si="23"/>
        <v>1</v>
      </c>
      <c r="P453" s="14" t="str">
        <f>INDEX(Sheet2!$C$2:$C$3000,MATCH('Sept 2023 Price List'!C453,Sheet2!$A$2:$A$3000,0))</f>
        <v>ACTIVE-EIP</v>
      </c>
    </row>
    <row r="454" spans="1:16" ht="18" customHeight="1">
      <c r="A454" s="5"/>
      <c r="B454" s="5" t="s">
        <v>769</v>
      </c>
      <c r="C454" s="66" t="s">
        <v>2764</v>
      </c>
      <c r="D454" s="5" t="s">
        <v>787</v>
      </c>
      <c r="E454" s="6">
        <v>144</v>
      </c>
      <c r="F454" s="5">
        <v>1</v>
      </c>
      <c r="G454" s="30" t="s">
        <v>2024</v>
      </c>
      <c r="H454" s="37">
        <f>INDEX(Sheet1!$H$3:$H$900,MATCH('Sept 2023 Price List'!C454,Sheet1!$C$3:$C$900,0))</f>
        <v>0</v>
      </c>
      <c r="I454" s="61">
        <v>144</v>
      </c>
      <c r="J454" s="61">
        <f>INDEX(Sheet2!$E$2:$E$3000,MATCH('Sept 2023 Price List'!C454,Sheet2!$A$2:$A$3000,0))</f>
        <v>144</v>
      </c>
      <c r="K454" s="14">
        <f t="shared" si="21"/>
        <v>1</v>
      </c>
      <c r="L454" s="14">
        <f>INDEX(Sheet2!$G$2:$G$3000,MATCH('Sept 2023 Price List'!C454,Sheet2!$A$2:$A$3000,0))</f>
        <v>1</v>
      </c>
      <c r="M454" s="14">
        <f t="shared" si="22"/>
        <v>1</v>
      </c>
      <c r="N454" s="14" t="str">
        <f>INDEX(Sheet2!$H$2:$H$3000,MATCH('Sept 2023 Price List'!C454,Sheet2!$A$2:$A$3000,0))</f>
        <v>673372224673</v>
      </c>
      <c r="O454" s="14">
        <f t="shared" si="23"/>
        <v>1</v>
      </c>
      <c r="P454" s="14" t="str">
        <f>INDEX(Sheet2!$C$2:$C$3000,MATCH('Sept 2023 Price List'!C454,Sheet2!$A$2:$A$3000,0))</f>
        <v>ACTIVE-EIP</v>
      </c>
    </row>
    <row r="455" spans="1:16" ht="18" customHeight="1">
      <c r="A455" s="5"/>
      <c r="B455" s="5" t="s">
        <v>769</v>
      </c>
      <c r="C455" s="66" t="s">
        <v>2765</v>
      </c>
      <c r="D455" s="5" t="s">
        <v>788</v>
      </c>
      <c r="E455" s="6">
        <v>155</v>
      </c>
      <c r="F455" s="5">
        <v>1</v>
      </c>
      <c r="G455" s="30" t="s">
        <v>2025</v>
      </c>
      <c r="H455" s="37">
        <f>INDEX(Sheet1!$H$3:$H$900,MATCH('Sept 2023 Price List'!C455,Sheet1!$C$3:$C$900,0))</f>
        <v>0</v>
      </c>
      <c r="I455" s="61">
        <v>155</v>
      </c>
      <c r="J455" s="61">
        <f>INDEX(Sheet2!$E$2:$E$3000,MATCH('Sept 2023 Price List'!C455,Sheet2!$A$2:$A$3000,0))</f>
        <v>155</v>
      </c>
      <c r="K455" s="14">
        <f t="shared" si="21"/>
        <v>1</v>
      </c>
      <c r="L455" s="14">
        <f>INDEX(Sheet2!$G$2:$G$3000,MATCH('Sept 2023 Price List'!C455,Sheet2!$A$2:$A$3000,0))</f>
        <v>1</v>
      </c>
      <c r="M455" s="14">
        <f t="shared" si="22"/>
        <v>1</v>
      </c>
      <c r="N455" s="14" t="str">
        <f>INDEX(Sheet2!$H$2:$H$3000,MATCH('Sept 2023 Price List'!C455,Sheet2!$A$2:$A$3000,0))</f>
        <v>673372225878</v>
      </c>
      <c r="O455" s="14">
        <f t="shared" si="23"/>
        <v>1</v>
      </c>
      <c r="P455" s="14" t="str">
        <f>INDEX(Sheet2!$C$2:$C$3000,MATCH('Sept 2023 Price List'!C455,Sheet2!$A$2:$A$3000,0))</f>
        <v>ACTIVE-EIP</v>
      </c>
    </row>
    <row r="456" spans="1:16" ht="18" customHeight="1">
      <c r="A456" s="5"/>
      <c r="B456" s="5" t="s">
        <v>769</v>
      </c>
      <c r="C456" s="66" t="s">
        <v>2766</v>
      </c>
      <c r="D456" s="5" t="s">
        <v>789</v>
      </c>
      <c r="E456" s="6">
        <v>171</v>
      </c>
      <c r="F456" s="5">
        <v>1</v>
      </c>
      <c r="G456" s="30" t="s">
        <v>2026</v>
      </c>
      <c r="H456" s="37">
        <f>INDEX(Sheet1!$H$3:$H$900,MATCH('Sept 2023 Price List'!C456,Sheet1!$C$3:$C$900,0))</f>
        <v>0</v>
      </c>
      <c r="I456" s="61">
        <v>171</v>
      </c>
      <c r="J456" s="61">
        <f>INDEX(Sheet2!$E$2:$E$3000,MATCH('Sept 2023 Price List'!C456,Sheet2!$A$2:$A$3000,0))</f>
        <v>171</v>
      </c>
      <c r="K456" s="14">
        <f t="shared" si="21"/>
        <v>1</v>
      </c>
      <c r="L456" s="14">
        <f>INDEX(Sheet2!$G$2:$G$3000,MATCH('Sept 2023 Price List'!C456,Sheet2!$A$2:$A$3000,0))</f>
        <v>1</v>
      </c>
      <c r="M456" s="14">
        <f t="shared" si="22"/>
        <v>1</v>
      </c>
      <c r="N456" s="14" t="str">
        <f>INDEX(Sheet2!$H$2:$H$3000,MATCH('Sept 2023 Price List'!C456,Sheet2!$A$2:$A$3000,0))</f>
        <v>673372224680</v>
      </c>
      <c r="O456" s="14">
        <f t="shared" si="23"/>
        <v>1</v>
      </c>
      <c r="P456" s="14" t="str">
        <f>INDEX(Sheet2!$C$2:$C$3000,MATCH('Sept 2023 Price List'!C456,Sheet2!$A$2:$A$3000,0))</f>
        <v>ACTIVE-EIP</v>
      </c>
    </row>
    <row r="457" spans="1:16" ht="18" customHeight="1">
      <c r="A457" s="5"/>
      <c r="B457" s="5" t="s">
        <v>769</v>
      </c>
      <c r="C457" s="66" t="s">
        <v>2767</v>
      </c>
      <c r="D457" s="5" t="s">
        <v>790</v>
      </c>
      <c r="E457" s="6">
        <v>193</v>
      </c>
      <c r="F457" s="5">
        <v>1</v>
      </c>
      <c r="G457" s="30" t="s">
        <v>2027</v>
      </c>
      <c r="H457" s="37">
        <f>INDEX(Sheet1!$H$3:$H$900,MATCH('Sept 2023 Price List'!C457,Sheet1!$C$3:$C$900,0))</f>
        <v>0</v>
      </c>
      <c r="I457" s="61">
        <v>193</v>
      </c>
      <c r="J457" s="61">
        <f>INDEX(Sheet2!$E$2:$E$3000,MATCH('Sept 2023 Price List'!C457,Sheet2!$A$2:$A$3000,0))</f>
        <v>193</v>
      </c>
      <c r="K457" s="14">
        <f t="shared" si="21"/>
        <v>1</v>
      </c>
      <c r="L457" s="14">
        <f>INDEX(Sheet2!$G$2:$G$3000,MATCH('Sept 2023 Price List'!C457,Sheet2!$A$2:$A$3000,0))</f>
        <v>1</v>
      </c>
      <c r="M457" s="14">
        <f t="shared" si="22"/>
        <v>1</v>
      </c>
      <c r="N457" s="14" t="str">
        <f>INDEX(Sheet2!$H$2:$H$3000,MATCH('Sept 2023 Price List'!C457,Sheet2!$A$2:$A$3000,0))</f>
        <v>673372229593</v>
      </c>
      <c r="O457" s="14">
        <f t="shared" si="23"/>
        <v>1</v>
      </c>
      <c r="P457" s="14" t="str">
        <f>INDEX(Sheet2!$C$2:$C$3000,MATCH('Sept 2023 Price List'!C457,Sheet2!$A$2:$A$3000,0))</f>
        <v>ACTIVE-EIP</v>
      </c>
    </row>
    <row r="458" spans="1:16" ht="18" customHeight="1">
      <c r="A458" s="5"/>
      <c r="B458" s="5" t="s">
        <v>769</v>
      </c>
      <c r="C458" s="66" t="s">
        <v>2768</v>
      </c>
      <c r="D458" s="5" t="s">
        <v>791</v>
      </c>
      <c r="E458" s="6">
        <v>196</v>
      </c>
      <c r="F458" s="5">
        <v>1</v>
      </c>
      <c r="G458" s="30" t="s">
        <v>2028</v>
      </c>
      <c r="H458" s="37">
        <f>INDEX(Sheet1!$H$3:$H$900,MATCH('Sept 2023 Price List'!C458,Sheet1!$C$3:$C$900,0))</f>
        <v>0</v>
      </c>
      <c r="I458" s="61">
        <v>196</v>
      </c>
      <c r="J458" s="61">
        <f>INDEX(Sheet2!$E$2:$E$3000,MATCH('Sept 2023 Price List'!C458,Sheet2!$A$2:$A$3000,0))</f>
        <v>196</v>
      </c>
      <c r="K458" s="14">
        <f t="shared" si="21"/>
        <v>1</v>
      </c>
      <c r="L458" s="14">
        <f>INDEX(Sheet2!$G$2:$G$3000,MATCH('Sept 2023 Price List'!C458,Sheet2!$A$2:$A$3000,0))</f>
        <v>1</v>
      </c>
      <c r="M458" s="14">
        <f t="shared" si="22"/>
        <v>1</v>
      </c>
      <c r="N458" s="14" t="str">
        <f>INDEX(Sheet2!$H$2:$H$3000,MATCH('Sept 2023 Price List'!C458,Sheet2!$A$2:$A$3000,0))</f>
        <v>673372224666</v>
      </c>
      <c r="O458" s="14">
        <f t="shared" si="23"/>
        <v>1</v>
      </c>
      <c r="P458" s="14" t="str">
        <f>INDEX(Sheet2!$C$2:$C$3000,MATCH('Sept 2023 Price List'!C458,Sheet2!$A$2:$A$3000,0))</f>
        <v>ACTIVE-EIP</v>
      </c>
    </row>
    <row r="459" spans="1:16" ht="18" customHeight="1">
      <c r="A459" s="5"/>
      <c r="B459" s="5" t="s">
        <v>769</v>
      </c>
      <c r="C459" s="66" t="s">
        <v>2769</v>
      </c>
      <c r="D459" s="5" t="s">
        <v>792</v>
      </c>
      <c r="E459" s="6">
        <v>226</v>
      </c>
      <c r="F459" s="5">
        <v>1</v>
      </c>
      <c r="G459" s="30" t="s">
        <v>2029</v>
      </c>
      <c r="H459" s="37">
        <f>INDEX(Sheet1!$H$3:$H$900,MATCH('Sept 2023 Price List'!C459,Sheet1!$C$3:$C$900,0))</f>
        <v>0</v>
      </c>
      <c r="I459" s="61">
        <v>226</v>
      </c>
      <c r="J459" s="61">
        <f>INDEX(Sheet2!$E$2:$E$3000,MATCH('Sept 2023 Price List'!C459,Sheet2!$A$2:$A$3000,0))</f>
        <v>226</v>
      </c>
      <c r="K459" s="14">
        <f t="shared" si="21"/>
        <v>1</v>
      </c>
      <c r="L459" s="14">
        <f>INDEX(Sheet2!$G$2:$G$3000,MATCH('Sept 2023 Price List'!C459,Sheet2!$A$2:$A$3000,0))</f>
        <v>1</v>
      </c>
      <c r="M459" s="14">
        <f t="shared" si="22"/>
        <v>1</v>
      </c>
      <c r="N459" s="14" t="str">
        <f>INDEX(Sheet2!$H$2:$H$3000,MATCH('Sept 2023 Price List'!C459,Sheet2!$A$2:$A$3000,0))</f>
        <v>673372229609</v>
      </c>
      <c r="O459" s="14">
        <f t="shared" si="23"/>
        <v>1</v>
      </c>
      <c r="P459" s="14" t="str">
        <f>INDEX(Sheet2!$C$2:$C$3000,MATCH('Sept 2023 Price List'!C459,Sheet2!$A$2:$A$3000,0))</f>
        <v>ACTIVE-EIP</v>
      </c>
    </row>
    <row r="460" spans="1:16" ht="18" customHeight="1">
      <c r="A460" s="5"/>
      <c r="B460" s="5" t="s">
        <v>769</v>
      </c>
      <c r="C460" s="66" t="s">
        <v>2770</v>
      </c>
      <c r="D460" s="5" t="s">
        <v>793</v>
      </c>
      <c r="E460" s="6">
        <v>472</v>
      </c>
      <c r="F460" s="5">
        <v>1</v>
      </c>
      <c r="G460" s="30" t="s">
        <v>2030</v>
      </c>
      <c r="H460" s="37">
        <f>INDEX(Sheet1!$H$3:$H$900,MATCH('Sept 2023 Price List'!C460,Sheet1!$C$3:$C$900,0))</f>
        <v>0</v>
      </c>
      <c r="I460" s="61">
        <v>472</v>
      </c>
      <c r="J460" s="61">
        <f>INDEX(Sheet2!$E$2:$E$3000,MATCH('Sept 2023 Price List'!C460,Sheet2!$A$2:$A$3000,0))</f>
        <v>472</v>
      </c>
      <c r="K460" s="14">
        <f t="shared" si="21"/>
        <v>1</v>
      </c>
      <c r="L460" s="14">
        <f>INDEX(Sheet2!$G$2:$G$3000,MATCH('Sept 2023 Price List'!C460,Sheet2!$A$2:$A$3000,0))</f>
        <v>1</v>
      </c>
      <c r="M460" s="14">
        <f t="shared" si="22"/>
        <v>1</v>
      </c>
      <c r="N460" s="14" t="str">
        <f>INDEX(Sheet2!$H$2:$H$3000,MATCH('Sept 2023 Price List'!C460,Sheet2!$A$2:$A$3000,0))</f>
        <v>673372307871</v>
      </c>
      <c r="O460" s="14">
        <f t="shared" si="23"/>
        <v>1</v>
      </c>
      <c r="P460" s="14" t="str">
        <f>INDEX(Sheet2!$C$2:$C$3000,MATCH('Sept 2023 Price List'!C460,Sheet2!$A$2:$A$3000,0))</f>
        <v>ACTIVE-EIP</v>
      </c>
    </row>
    <row r="461" spans="1:16" ht="18" customHeight="1">
      <c r="A461" s="5"/>
      <c r="B461" s="5" t="s">
        <v>769</v>
      </c>
      <c r="C461" s="66" t="s">
        <v>2771</v>
      </c>
      <c r="D461" s="5" t="s">
        <v>794</v>
      </c>
      <c r="E461" s="6">
        <v>63</v>
      </c>
      <c r="F461" s="5">
        <v>1</v>
      </c>
      <c r="G461" s="30" t="s">
        <v>2031</v>
      </c>
      <c r="H461" s="37">
        <f>INDEX(Sheet1!$H$3:$H$900,MATCH('Sept 2023 Price List'!C461,Sheet1!$C$3:$C$900,0))</f>
        <v>0</v>
      </c>
      <c r="I461" s="61">
        <v>63</v>
      </c>
      <c r="J461" s="61">
        <f>INDEX(Sheet2!$E$2:$E$3000,MATCH('Sept 2023 Price List'!C461,Sheet2!$A$2:$A$3000,0))</f>
        <v>63</v>
      </c>
      <c r="K461" s="14">
        <f t="shared" si="21"/>
        <v>1</v>
      </c>
      <c r="L461" s="14">
        <f>INDEX(Sheet2!$G$2:$G$3000,MATCH('Sept 2023 Price List'!C461,Sheet2!$A$2:$A$3000,0))</f>
        <v>1</v>
      </c>
      <c r="M461" s="14">
        <f t="shared" si="22"/>
        <v>1</v>
      </c>
      <c r="N461" s="14" t="str">
        <f>INDEX(Sheet2!$H$2:$H$3000,MATCH('Sept 2023 Price List'!C461,Sheet2!$A$2:$A$3000,0))</f>
        <v>673372307673</v>
      </c>
      <c r="O461" s="14">
        <f t="shared" si="23"/>
        <v>1</v>
      </c>
      <c r="P461" s="14" t="str">
        <f>INDEX(Sheet2!$C$2:$C$3000,MATCH('Sept 2023 Price List'!C461,Sheet2!$A$2:$A$3000,0))</f>
        <v>ACTIVE-EIP</v>
      </c>
    </row>
    <row r="462" spans="1:16" ht="18" customHeight="1">
      <c r="A462" s="5"/>
      <c r="B462" s="5" t="s">
        <v>769</v>
      </c>
      <c r="C462" s="66" t="s">
        <v>2772</v>
      </c>
      <c r="D462" s="5" t="s">
        <v>795</v>
      </c>
      <c r="E462" s="6">
        <v>478</v>
      </c>
      <c r="F462" s="5">
        <v>1</v>
      </c>
      <c r="G462" s="30" t="s">
        <v>2032</v>
      </c>
      <c r="H462" s="37">
        <f>INDEX(Sheet1!$H$3:$H$900,MATCH('Sept 2023 Price List'!C462,Sheet1!$C$3:$C$900,0))</f>
        <v>0</v>
      </c>
      <c r="I462" s="61">
        <v>478</v>
      </c>
      <c r="J462" s="61">
        <f>INDEX(Sheet2!$E$2:$E$3000,MATCH('Sept 2023 Price List'!C462,Sheet2!$A$2:$A$3000,0))</f>
        <v>478</v>
      </c>
      <c r="K462" s="14">
        <f t="shared" si="21"/>
        <v>1</v>
      </c>
      <c r="L462" s="14">
        <f>INDEX(Sheet2!$G$2:$G$3000,MATCH('Sept 2023 Price List'!C462,Sheet2!$A$2:$A$3000,0))</f>
        <v>1</v>
      </c>
      <c r="M462" s="14">
        <f t="shared" si="22"/>
        <v>1</v>
      </c>
      <c r="N462" s="14" t="str">
        <f>INDEX(Sheet2!$H$2:$H$3000,MATCH('Sept 2023 Price List'!C462,Sheet2!$A$2:$A$3000,0))</f>
        <v>673372462273</v>
      </c>
      <c r="O462" s="14">
        <f t="shared" si="23"/>
        <v>1</v>
      </c>
      <c r="P462" s="14" t="str">
        <f>INDEX(Sheet2!$C$2:$C$3000,MATCH('Sept 2023 Price List'!C462,Sheet2!$A$2:$A$3000,0))</f>
        <v>ACTIVE-EIP</v>
      </c>
    </row>
    <row r="463" spans="1:16" ht="18" customHeight="1">
      <c r="A463" s="5"/>
      <c r="B463" s="5" t="s">
        <v>769</v>
      </c>
      <c r="C463" s="66" t="s">
        <v>2773</v>
      </c>
      <c r="D463" s="5" t="s">
        <v>1567</v>
      </c>
      <c r="E463" s="20">
        <v>150</v>
      </c>
      <c r="F463" s="5">
        <v>1</v>
      </c>
      <c r="G463" s="68" t="s">
        <v>2774</v>
      </c>
      <c r="H463" s="37">
        <f>INDEX(Sheet1!$H$3:$H$900,MATCH('Sept 2023 Price List'!C463,Sheet1!$C$3:$C$900,0))</f>
        <v>0</v>
      </c>
      <c r="I463" s="61">
        <v>150</v>
      </c>
      <c r="J463" s="61">
        <f>INDEX(Sheet2!$E$2:$E$3000,MATCH('Sept 2023 Price List'!C463,Sheet2!$A$2:$A$3000,0))</f>
        <v>150</v>
      </c>
      <c r="K463" s="14">
        <f t="shared" si="21"/>
        <v>1</v>
      </c>
      <c r="L463" s="14">
        <f>INDEX(Sheet2!$G$2:$G$3000,MATCH('Sept 2023 Price List'!C463,Sheet2!$A$2:$A$3000,0))</f>
        <v>1</v>
      </c>
      <c r="M463" s="14">
        <f t="shared" si="22"/>
        <v>1</v>
      </c>
      <c r="N463" s="14" t="str">
        <f>INDEX(Sheet2!$H$2:$H$3000,MATCH('Sept 2023 Price List'!C463,Sheet2!$A$2:$A$3000,0))</f>
        <v>673372236423</v>
      </c>
      <c r="O463" s="14">
        <f t="shared" si="23"/>
        <v>1</v>
      </c>
      <c r="P463" s="14" t="str">
        <f>INDEX(Sheet2!$C$2:$C$3000,MATCH('Sept 2023 Price List'!C463,Sheet2!$A$2:$A$3000,0))</f>
        <v>ACTIVE-EIP</v>
      </c>
    </row>
    <row r="464" spans="1:16" ht="18" customHeight="1">
      <c r="A464" s="5"/>
      <c r="B464" s="5" t="s">
        <v>796</v>
      </c>
      <c r="C464" s="66" t="s">
        <v>2775</v>
      </c>
      <c r="D464" s="5" t="s">
        <v>797</v>
      </c>
      <c r="E464" s="6">
        <v>12.331</v>
      </c>
      <c r="F464" s="5">
        <v>1</v>
      </c>
      <c r="G464" s="30" t="s">
        <v>2033</v>
      </c>
      <c r="H464" s="37">
        <f>INDEX(Sheet1!$H$3:$H$900,MATCH('Sept 2023 Price List'!C464,Sheet1!$C$3:$C$900,0))</f>
        <v>0</v>
      </c>
      <c r="I464" s="61">
        <v>12.331</v>
      </c>
      <c r="J464" s="61">
        <f>INDEX(Sheet2!$E$2:$E$3000,MATCH('Sept 2023 Price List'!C464,Sheet2!$A$2:$A$3000,0))</f>
        <v>12.331</v>
      </c>
      <c r="K464" s="14">
        <f t="shared" si="21"/>
        <v>1</v>
      </c>
      <c r="L464" s="14">
        <f>INDEX(Sheet2!$G$2:$G$3000,MATCH('Sept 2023 Price List'!C464,Sheet2!$A$2:$A$3000,0))</f>
        <v>1</v>
      </c>
      <c r="M464" s="14">
        <f t="shared" si="22"/>
        <v>1</v>
      </c>
      <c r="N464" s="14" t="str">
        <f>INDEX(Sheet2!$H$2:$H$3000,MATCH('Sept 2023 Price List'!C464,Sheet2!$A$2:$A$3000,0))</f>
        <v>673372341875</v>
      </c>
      <c r="O464" s="14">
        <f t="shared" si="23"/>
        <v>1</v>
      </c>
      <c r="P464" s="14" t="str">
        <f>INDEX(Sheet2!$C$2:$C$3000,MATCH('Sept 2023 Price List'!C464,Sheet2!$A$2:$A$3000,0))</f>
        <v>ACTIVE-EIM</v>
      </c>
    </row>
    <row r="465" spans="1:16" ht="18" customHeight="1">
      <c r="A465" s="5"/>
      <c r="B465" s="5" t="s">
        <v>796</v>
      </c>
      <c r="C465" s="66" t="s">
        <v>2776</v>
      </c>
      <c r="D465" s="5" t="s">
        <v>798</v>
      </c>
      <c r="E465" s="6">
        <v>10.9725</v>
      </c>
      <c r="F465" s="5">
        <v>1</v>
      </c>
      <c r="G465" s="30" t="s">
        <v>2034</v>
      </c>
      <c r="H465" s="37">
        <f>INDEX(Sheet1!$H$3:$H$900,MATCH('Sept 2023 Price List'!C465,Sheet1!$C$3:$C$900,0))</f>
        <v>0</v>
      </c>
      <c r="I465" s="61">
        <v>10.9725</v>
      </c>
      <c r="J465" s="61">
        <f>INDEX(Sheet2!$E$2:$E$3000,MATCH('Sept 2023 Price List'!C465,Sheet2!$A$2:$A$3000,0))</f>
        <v>10.9725</v>
      </c>
      <c r="K465" s="14">
        <f t="shared" si="21"/>
        <v>1</v>
      </c>
      <c r="L465" s="14">
        <f>INDEX(Sheet2!$G$2:$G$3000,MATCH('Sept 2023 Price List'!C465,Sheet2!$A$2:$A$3000,0))</f>
        <v>1</v>
      </c>
      <c r="M465" s="14">
        <f t="shared" si="22"/>
        <v>1</v>
      </c>
      <c r="N465" s="14" t="str">
        <f>INDEX(Sheet2!$H$2:$H$3000,MATCH('Sept 2023 Price List'!C465,Sheet2!$A$2:$A$3000,0))</f>
        <v>673372312875</v>
      </c>
      <c r="O465" s="14">
        <f t="shared" si="23"/>
        <v>1</v>
      </c>
      <c r="P465" s="14" t="str">
        <f>INDEX(Sheet2!$C$2:$C$3000,MATCH('Sept 2023 Price List'!C465,Sheet2!$A$2:$A$3000,0))</f>
        <v>ACTIVE-EIM</v>
      </c>
    </row>
    <row r="466" spans="1:16" ht="18" customHeight="1">
      <c r="A466" s="5"/>
      <c r="B466" s="5" t="s">
        <v>796</v>
      </c>
      <c r="C466" s="66" t="s">
        <v>2777</v>
      </c>
      <c r="D466" s="5" t="s">
        <v>799</v>
      </c>
      <c r="E466" s="6">
        <v>37.724499999999999</v>
      </c>
      <c r="F466" s="5">
        <v>1</v>
      </c>
      <c r="G466" s="30" t="s">
        <v>2035</v>
      </c>
      <c r="H466" s="37">
        <f>INDEX(Sheet1!$H$3:$H$900,MATCH('Sept 2023 Price List'!C466,Sheet1!$C$3:$C$900,0))</f>
        <v>0</v>
      </c>
      <c r="I466" s="61">
        <v>37.724499999999999</v>
      </c>
      <c r="J466" s="61">
        <f>INDEX(Sheet2!$E$2:$E$3000,MATCH('Sept 2023 Price List'!C466,Sheet2!$A$2:$A$3000,0))</f>
        <v>37.724499999999999</v>
      </c>
      <c r="K466" s="14">
        <f t="shared" si="21"/>
        <v>1</v>
      </c>
      <c r="L466" s="14">
        <f>INDEX(Sheet2!$G$2:$G$3000,MATCH('Sept 2023 Price List'!C466,Sheet2!$A$2:$A$3000,0))</f>
        <v>1</v>
      </c>
      <c r="M466" s="14">
        <f t="shared" si="22"/>
        <v>1</v>
      </c>
      <c r="N466" s="14" t="str">
        <f>INDEX(Sheet2!$H$2:$H$3000,MATCH('Sept 2023 Price List'!C466,Sheet2!$A$2:$A$3000,0))</f>
        <v>673372215282</v>
      </c>
      <c r="O466" s="14">
        <f t="shared" si="23"/>
        <v>1</v>
      </c>
      <c r="P466" s="14" t="str">
        <f>INDEX(Sheet2!$C$2:$C$3000,MATCH('Sept 2023 Price List'!C466,Sheet2!$A$2:$A$3000,0))</f>
        <v>ACTIVE-EIM</v>
      </c>
    </row>
    <row r="467" spans="1:16" ht="18" customHeight="1">
      <c r="A467" s="5"/>
      <c r="B467" s="5" t="s">
        <v>796</v>
      </c>
      <c r="C467" s="66" t="s">
        <v>2778</v>
      </c>
      <c r="D467" s="5" t="s">
        <v>800</v>
      </c>
      <c r="E467" s="6">
        <v>43.785499999999999</v>
      </c>
      <c r="F467" s="5">
        <v>1</v>
      </c>
      <c r="G467" s="30" t="s">
        <v>2036</v>
      </c>
      <c r="H467" s="37">
        <f>INDEX(Sheet1!$H$3:$H$900,MATCH('Sept 2023 Price List'!C467,Sheet1!$C$3:$C$900,0))</f>
        <v>0</v>
      </c>
      <c r="I467" s="61">
        <v>43.785499999999999</v>
      </c>
      <c r="J467" s="61">
        <f>INDEX(Sheet2!$E$2:$E$3000,MATCH('Sept 2023 Price List'!C467,Sheet2!$A$2:$A$3000,0))</f>
        <v>43.785499999999999</v>
      </c>
      <c r="K467" s="14">
        <f t="shared" si="21"/>
        <v>1</v>
      </c>
      <c r="L467" s="14">
        <f>INDEX(Sheet2!$G$2:$G$3000,MATCH('Sept 2023 Price List'!C467,Sheet2!$A$2:$A$3000,0))</f>
        <v>1</v>
      </c>
      <c r="M467" s="14">
        <f t="shared" si="22"/>
        <v>1</v>
      </c>
      <c r="N467" s="14" t="str">
        <f>INDEX(Sheet2!$H$2:$H$3000,MATCH('Sept 2023 Price List'!C467,Sheet2!$A$2:$A$3000,0))</f>
        <v>673372215268</v>
      </c>
      <c r="O467" s="14">
        <f t="shared" si="23"/>
        <v>1</v>
      </c>
      <c r="P467" s="14" t="str">
        <f>INDEX(Sheet2!$C$2:$C$3000,MATCH('Sept 2023 Price List'!C467,Sheet2!$A$2:$A$3000,0))</f>
        <v>ACTIVE-EIM</v>
      </c>
    </row>
    <row r="468" spans="1:16" ht="18" customHeight="1">
      <c r="A468" s="5"/>
      <c r="B468" s="5" t="s">
        <v>796</v>
      </c>
      <c r="C468" s="66" t="s">
        <v>2779</v>
      </c>
      <c r="D468" s="5" t="s">
        <v>801</v>
      </c>
      <c r="E468" s="6">
        <v>59.146999999999998</v>
      </c>
      <c r="F468" s="5">
        <v>1</v>
      </c>
      <c r="G468" s="30" t="s">
        <v>2037</v>
      </c>
      <c r="H468" s="37">
        <f>INDEX(Sheet1!$H$3:$H$900,MATCH('Sept 2023 Price List'!C468,Sheet1!$C$3:$C$900,0))</f>
        <v>0</v>
      </c>
      <c r="I468" s="61">
        <v>59.146999999999998</v>
      </c>
      <c r="J468" s="61">
        <f>INDEX(Sheet2!$E$2:$E$3000,MATCH('Sept 2023 Price List'!C468,Sheet2!$A$2:$A$3000,0))</f>
        <v>59.146999999999998</v>
      </c>
      <c r="K468" s="14">
        <f t="shared" si="21"/>
        <v>1</v>
      </c>
      <c r="L468" s="14">
        <f>INDEX(Sheet2!$G$2:$G$3000,MATCH('Sept 2023 Price List'!C468,Sheet2!$A$2:$A$3000,0))</f>
        <v>1</v>
      </c>
      <c r="M468" s="14">
        <f t="shared" si="22"/>
        <v>1</v>
      </c>
      <c r="N468" s="14" t="str">
        <f>INDEX(Sheet2!$H$2:$H$3000,MATCH('Sept 2023 Price List'!C468,Sheet2!$A$2:$A$3000,0))</f>
        <v>673372215275</v>
      </c>
      <c r="O468" s="14">
        <f t="shared" si="23"/>
        <v>1</v>
      </c>
      <c r="P468" s="14" t="str">
        <f>INDEX(Sheet2!$C$2:$C$3000,MATCH('Sept 2023 Price List'!C468,Sheet2!$A$2:$A$3000,0))</f>
        <v>ACTIVE-EIM</v>
      </c>
    </row>
    <row r="469" spans="1:16" ht="18" customHeight="1">
      <c r="A469" s="5"/>
      <c r="B469" s="5" t="s">
        <v>796</v>
      </c>
      <c r="C469" s="66" t="s">
        <v>2780</v>
      </c>
      <c r="D469" s="5" t="s">
        <v>802</v>
      </c>
      <c r="E469" s="6">
        <v>67.611499999999992</v>
      </c>
      <c r="F469" s="5">
        <v>1</v>
      </c>
      <c r="G469" s="30" t="s">
        <v>2038</v>
      </c>
      <c r="H469" s="37">
        <f>INDEX(Sheet1!$H$3:$H$900,MATCH('Sept 2023 Price List'!C469,Sheet1!$C$3:$C$900,0))</f>
        <v>0</v>
      </c>
      <c r="I469" s="61">
        <v>67.611499999999992</v>
      </c>
      <c r="J469" s="61">
        <f>INDEX(Sheet2!$E$2:$E$3000,MATCH('Sept 2023 Price List'!C469,Sheet2!$A$2:$A$3000,0))</f>
        <v>67.611500000000007</v>
      </c>
      <c r="K469" s="14">
        <f t="shared" si="21"/>
        <v>1</v>
      </c>
      <c r="L469" s="14">
        <f>INDEX(Sheet2!$G$2:$G$3000,MATCH('Sept 2023 Price List'!C469,Sheet2!$A$2:$A$3000,0))</f>
        <v>1</v>
      </c>
      <c r="M469" s="14">
        <f t="shared" si="22"/>
        <v>1</v>
      </c>
      <c r="N469" s="14" t="str">
        <f>INDEX(Sheet2!$H$2:$H$3000,MATCH('Sept 2023 Price List'!C469,Sheet2!$A$2:$A$3000,0))</f>
        <v>673372229708</v>
      </c>
      <c r="O469" s="14">
        <f t="shared" si="23"/>
        <v>1</v>
      </c>
      <c r="P469" s="14" t="str">
        <f>INDEX(Sheet2!$C$2:$C$3000,MATCH('Sept 2023 Price List'!C469,Sheet2!$A$2:$A$3000,0))</f>
        <v>ACTIVE-EIM</v>
      </c>
    </row>
    <row r="470" spans="1:16" ht="18" customHeight="1">
      <c r="A470" s="5"/>
      <c r="B470" s="5" t="s">
        <v>796</v>
      </c>
      <c r="C470" s="66" t="s">
        <v>2781</v>
      </c>
      <c r="D470" s="5" t="s">
        <v>803</v>
      </c>
      <c r="E470" s="6">
        <v>76.80749999999999</v>
      </c>
      <c r="F470" s="5">
        <v>1</v>
      </c>
      <c r="G470" s="30" t="s">
        <v>2039</v>
      </c>
      <c r="H470" s="37">
        <f>INDEX(Sheet1!$H$3:$H$900,MATCH('Sept 2023 Price List'!C470,Sheet1!$C$3:$C$900,0))</f>
        <v>0</v>
      </c>
      <c r="I470" s="61">
        <v>76.80749999999999</v>
      </c>
      <c r="J470" s="61">
        <f>INDEX(Sheet2!$E$2:$E$3000,MATCH('Sept 2023 Price List'!C470,Sheet2!$A$2:$A$3000,0))</f>
        <v>76.807500000000005</v>
      </c>
      <c r="K470" s="14">
        <f t="shared" si="21"/>
        <v>1</v>
      </c>
      <c r="L470" s="14">
        <f>INDEX(Sheet2!$G$2:$G$3000,MATCH('Sept 2023 Price List'!C470,Sheet2!$A$2:$A$3000,0))</f>
        <v>1</v>
      </c>
      <c r="M470" s="14">
        <f t="shared" si="22"/>
        <v>1</v>
      </c>
      <c r="N470" s="14" t="str">
        <f>INDEX(Sheet2!$H$2:$H$3000,MATCH('Sept 2023 Price List'!C470,Sheet2!$A$2:$A$3000,0))</f>
        <v>673372236867</v>
      </c>
      <c r="O470" s="14">
        <f t="shared" si="23"/>
        <v>1</v>
      </c>
      <c r="P470" s="14" t="str">
        <f>INDEX(Sheet2!$C$2:$C$3000,MATCH('Sept 2023 Price List'!C470,Sheet2!$A$2:$A$3000,0))</f>
        <v>ACTIVE-EIM</v>
      </c>
    </row>
    <row r="471" spans="1:16" ht="18" customHeight="1">
      <c r="A471" s="5"/>
      <c r="B471" s="5" t="s">
        <v>796</v>
      </c>
      <c r="C471" s="66" t="s">
        <v>2782</v>
      </c>
      <c r="D471" s="5" t="s">
        <v>804</v>
      </c>
      <c r="E471" s="6">
        <v>99.588499999999996</v>
      </c>
      <c r="F471" s="5">
        <v>1</v>
      </c>
      <c r="G471" s="30" t="s">
        <v>2040</v>
      </c>
      <c r="H471" s="37">
        <f>INDEX(Sheet1!$H$3:$H$900,MATCH('Sept 2023 Price List'!C471,Sheet1!$C$3:$C$900,0))</f>
        <v>0</v>
      </c>
      <c r="I471" s="61">
        <v>99.588499999999996</v>
      </c>
      <c r="J471" s="61">
        <f>INDEX(Sheet2!$E$2:$E$3000,MATCH('Sept 2023 Price List'!C471,Sheet2!$A$2:$A$3000,0))</f>
        <v>99.588499999999996</v>
      </c>
      <c r="K471" s="14">
        <f t="shared" si="21"/>
        <v>1</v>
      </c>
      <c r="L471" s="14">
        <f>INDEX(Sheet2!$G$2:$G$3000,MATCH('Sept 2023 Price List'!C471,Sheet2!$A$2:$A$3000,0))</f>
        <v>1</v>
      </c>
      <c r="M471" s="14">
        <f t="shared" si="22"/>
        <v>1</v>
      </c>
      <c r="N471" s="14" t="str">
        <f>INDEX(Sheet2!$H$2:$H$3000,MATCH('Sept 2023 Price List'!C471,Sheet2!$A$2:$A$3000,0))</f>
        <v>673372241878</v>
      </c>
      <c r="O471" s="14">
        <f t="shared" si="23"/>
        <v>1</v>
      </c>
      <c r="P471" s="14" t="str">
        <f>INDEX(Sheet2!$C$2:$C$3000,MATCH('Sept 2023 Price List'!C471,Sheet2!$A$2:$A$3000,0))</f>
        <v>ACTIVE-EIM</v>
      </c>
    </row>
    <row r="472" spans="1:16" ht="18" customHeight="1">
      <c r="A472" s="5"/>
      <c r="B472" s="5" t="s">
        <v>796</v>
      </c>
      <c r="C472" s="66" t="s">
        <v>2783</v>
      </c>
      <c r="D472" s="5" t="s">
        <v>805</v>
      </c>
      <c r="E472" s="6">
        <v>127.49</v>
      </c>
      <c r="F472" s="5">
        <v>1</v>
      </c>
      <c r="G472" s="30" t="s">
        <v>2041</v>
      </c>
      <c r="H472" s="37">
        <f>INDEX(Sheet1!$H$3:$H$900,MATCH('Sept 2023 Price List'!C472,Sheet1!$C$3:$C$900,0))</f>
        <v>0</v>
      </c>
      <c r="I472" s="61">
        <v>127.49</v>
      </c>
      <c r="J472" s="61">
        <f>INDEX(Sheet2!$E$2:$E$3000,MATCH('Sept 2023 Price List'!C472,Sheet2!$A$2:$A$3000,0))</f>
        <v>127.49</v>
      </c>
      <c r="K472" s="14">
        <f t="shared" si="21"/>
        <v>1</v>
      </c>
      <c r="L472" s="14">
        <f>INDEX(Sheet2!$G$2:$G$3000,MATCH('Sept 2023 Price List'!C472,Sheet2!$A$2:$A$3000,0))</f>
        <v>1</v>
      </c>
      <c r="M472" s="14">
        <f t="shared" si="22"/>
        <v>1</v>
      </c>
      <c r="N472" s="14" t="str">
        <f>INDEX(Sheet2!$H$2:$H$3000,MATCH('Sept 2023 Price List'!C472,Sheet2!$A$2:$A$3000,0))</f>
        <v>673372247887</v>
      </c>
      <c r="O472" s="14">
        <f t="shared" si="23"/>
        <v>1</v>
      </c>
      <c r="P472" s="14" t="str">
        <f>INDEX(Sheet2!$C$2:$C$3000,MATCH('Sept 2023 Price List'!C472,Sheet2!$A$2:$A$3000,0))</f>
        <v>ACTIVE-EIM</v>
      </c>
    </row>
    <row r="473" spans="1:16" ht="18" customHeight="1">
      <c r="A473" s="5"/>
      <c r="B473" s="5" t="s">
        <v>796</v>
      </c>
      <c r="C473" s="66" t="s">
        <v>2784</v>
      </c>
      <c r="D473" s="5" t="s">
        <v>806</v>
      </c>
      <c r="E473" s="6">
        <v>29.259999999999998</v>
      </c>
      <c r="F473" s="5">
        <v>1</v>
      </c>
      <c r="G473" s="30" t="s">
        <v>2042</v>
      </c>
      <c r="H473" s="37">
        <f>INDEX(Sheet1!$H$3:$H$900,MATCH('Sept 2023 Price List'!C473,Sheet1!$C$3:$C$900,0))</f>
        <v>0</v>
      </c>
      <c r="I473" s="61">
        <v>29.259999999999998</v>
      </c>
      <c r="J473" s="61">
        <f>INDEX(Sheet2!$E$2:$E$3000,MATCH('Sept 2023 Price List'!C473,Sheet2!$A$2:$A$3000,0))</f>
        <v>29.26</v>
      </c>
      <c r="K473" s="14">
        <f t="shared" si="21"/>
        <v>1</v>
      </c>
      <c r="L473" s="14">
        <f>INDEX(Sheet2!$G$2:$G$3000,MATCH('Sept 2023 Price List'!C473,Sheet2!$A$2:$A$3000,0))</f>
        <v>1</v>
      </c>
      <c r="M473" s="14">
        <f t="shared" si="22"/>
        <v>1</v>
      </c>
      <c r="N473" s="14" t="str">
        <f>INDEX(Sheet2!$H$2:$H$3000,MATCH('Sept 2023 Price List'!C473,Sheet2!$A$2:$A$3000,0))</f>
        <v>673372468473</v>
      </c>
      <c r="O473" s="14">
        <f t="shared" si="23"/>
        <v>1</v>
      </c>
      <c r="P473" s="14" t="str">
        <f>INDEX(Sheet2!$C$2:$C$3000,MATCH('Sept 2023 Price List'!C473,Sheet2!$A$2:$A$3000,0))</f>
        <v>ACTIVE-EIM</v>
      </c>
    </row>
    <row r="474" spans="1:16" ht="18" customHeight="1">
      <c r="A474" s="5"/>
      <c r="B474" s="5" t="s">
        <v>796</v>
      </c>
      <c r="C474" s="66" t="s">
        <v>2785</v>
      </c>
      <c r="D474" s="5" t="s">
        <v>807</v>
      </c>
      <c r="E474" s="6">
        <v>52.563499999999991</v>
      </c>
      <c r="F474" s="5">
        <v>1</v>
      </c>
      <c r="G474" s="30" t="s">
        <v>2043</v>
      </c>
      <c r="H474" s="37">
        <f>INDEX(Sheet1!$H$3:$H$900,MATCH('Sept 2023 Price List'!C474,Sheet1!$C$3:$C$900,0))</f>
        <v>0</v>
      </c>
      <c r="I474" s="61">
        <v>52.563499999999991</v>
      </c>
      <c r="J474" s="61">
        <f>INDEX(Sheet2!$E$2:$E$3000,MATCH('Sept 2023 Price List'!C474,Sheet2!$A$2:$A$3000,0))</f>
        <v>52.563499999999998</v>
      </c>
      <c r="K474" s="14">
        <f t="shared" si="21"/>
        <v>1</v>
      </c>
      <c r="L474" s="14">
        <f>INDEX(Sheet2!$G$2:$G$3000,MATCH('Sept 2023 Price List'!C474,Sheet2!$A$2:$A$3000,0))</f>
        <v>1</v>
      </c>
      <c r="M474" s="14">
        <f t="shared" si="22"/>
        <v>1</v>
      </c>
      <c r="N474" s="14" t="str">
        <f>INDEX(Sheet2!$H$2:$H$3000,MATCH('Sept 2023 Price List'!C474,Sheet2!$A$2:$A$3000,0))</f>
        <v>673372215305</v>
      </c>
      <c r="O474" s="14">
        <f t="shared" si="23"/>
        <v>1</v>
      </c>
      <c r="P474" s="14" t="str">
        <f>INDEX(Sheet2!$C$2:$C$3000,MATCH('Sept 2023 Price List'!C474,Sheet2!$A$2:$A$3000,0))</f>
        <v>ACTIVE-EIM</v>
      </c>
    </row>
    <row r="475" spans="1:16" ht="18" customHeight="1">
      <c r="A475" s="5"/>
      <c r="B475" s="5" t="s">
        <v>796</v>
      </c>
      <c r="C475" s="66" t="s">
        <v>2786</v>
      </c>
      <c r="D475" s="5" t="s">
        <v>808</v>
      </c>
      <c r="E475" s="6">
        <v>57.683999999999997</v>
      </c>
      <c r="F475" s="5">
        <v>1</v>
      </c>
      <c r="G475" s="30" t="s">
        <v>2044</v>
      </c>
      <c r="H475" s="37">
        <f>INDEX(Sheet1!$H$3:$H$900,MATCH('Sept 2023 Price List'!C475,Sheet1!$C$3:$C$900,0))</f>
        <v>0</v>
      </c>
      <c r="I475" s="61">
        <v>57.683999999999997</v>
      </c>
      <c r="J475" s="61">
        <f>INDEX(Sheet2!$E$2:$E$3000,MATCH('Sept 2023 Price List'!C475,Sheet2!$A$2:$A$3000,0))</f>
        <v>57.683999999999997</v>
      </c>
      <c r="K475" s="14">
        <f t="shared" si="21"/>
        <v>1</v>
      </c>
      <c r="L475" s="14">
        <f>INDEX(Sheet2!$G$2:$G$3000,MATCH('Sept 2023 Price List'!C475,Sheet2!$A$2:$A$3000,0))</f>
        <v>1</v>
      </c>
      <c r="M475" s="14">
        <f t="shared" si="22"/>
        <v>1</v>
      </c>
      <c r="N475" s="14" t="str">
        <f>INDEX(Sheet2!$H$2:$H$3000,MATCH('Sept 2023 Price List'!C475,Sheet2!$A$2:$A$3000,0))</f>
        <v>673372215312</v>
      </c>
      <c r="O475" s="14">
        <f t="shared" si="23"/>
        <v>1</v>
      </c>
      <c r="P475" s="14" t="str">
        <f>INDEX(Sheet2!$C$2:$C$3000,MATCH('Sept 2023 Price List'!C475,Sheet2!$A$2:$A$3000,0))</f>
        <v>ACTIVE-EIM</v>
      </c>
    </row>
    <row r="476" spans="1:16" ht="18" customHeight="1">
      <c r="A476" s="5"/>
      <c r="B476" s="5" t="s">
        <v>796</v>
      </c>
      <c r="C476" s="66" t="s">
        <v>2787</v>
      </c>
      <c r="D476" s="5" t="s">
        <v>809</v>
      </c>
      <c r="E476" s="6">
        <v>73.672499999999999</v>
      </c>
      <c r="F476" s="5">
        <v>1</v>
      </c>
      <c r="G476" s="30" t="s">
        <v>2045</v>
      </c>
      <c r="H476" s="37">
        <f>INDEX(Sheet1!$H$3:$H$900,MATCH('Sept 2023 Price List'!C476,Sheet1!$C$3:$C$900,0))</f>
        <v>0</v>
      </c>
      <c r="I476" s="61">
        <v>73.672499999999999</v>
      </c>
      <c r="J476" s="61">
        <f>INDEX(Sheet2!$E$2:$E$3000,MATCH('Sept 2023 Price List'!C476,Sheet2!$A$2:$A$3000,0))</f>
        <v>73.672499999999999</v>
      </c>
      <c r="K476" s="14">
        <f t="shared" si="21"/>
        <v>1</v>
      </c>
      <c r="L476" s="14">
        <f>INDEX(Sheet2!$G$2:$G$3000,MATCH('Sept 2023 Price List'!C476,Sheet2!$A$2:$A$3000,0))</f>
        <v>1</v>
      </c>
      <c r="M476" s="14">
        <f t="shared" si="22"/>
        <v>1</v>
      </c>
      <c r="N476" s="14" t="str">
        <f>INDEX(Sheet2!$H$2:$H$3000,MATCH('Sept 2023 Price List'!C476,Sheet2!$A$2:$A$3000,0))</f>
        <v>673372215299</v>
      </c>
      <c r="O476" s="14">
        <f t="shared" si="23"/>
        <v>1</v>
      </c>
      <c r="P476" s="14" t="str">
        <f>INDEX(Sheet2!$C$2:$C$3000,MATCH('Sept 2023 Price List'!C476,Sheet2!$A$2:$A$3000,0))</f>
        <v>ACTIVE-EIM</v>
      </c>
    </row>
    <row r="477" spans="1:16" ht="18" customHeight="1">
      <c r="A477" s="5"/>
      <c r="B477" s="5" t="s">
        <v>796</v>
      </c>
      <c r="C477" s="66" t="s">
        <v>2788</v>
      </c>
      <c r="D477" s="5" t="s">
        <v>810</v>
      </c>
      <c r="E477" s="6">
        <v>106.58999999999999</v>
      </c>
      <c r="F477" s="5">
        <v>1</v>
      </c>
      <c r="G477" s="30" t="s">
        <v>2046</v>
      </c>
      <c r="H477" s="37">
        <f>INDEX(Sheet1!$H$3:$H$900,MATCH('Sept 2023 Price List'!C477,Sheet1!$C$3:$C$900,0))</f>
        <v>0</v>
      </c>
      <c r="I477" s="61">
        <v>106.58999999999999</v>
      </c>
      <c r="J477" s="61">
        <f>INDEX(Sheet2!$E$2:$E$3000,MATCH('Sept 2023 Price List'!C477,Sheet2!$A$2:$A$3000,0))</f>
        <v>106.59</v>
      </c>
      <c r="K477" s="14">
        <f t="shared" si="21"/>
        <v>1</v>
      </c>
      <c r="L477" s="14">
        <f>INDEX(Sheet2!$G$2:$G$3000,MATCH('Sept 2023 Price List'!C477,Sheet2!$A$2:$A$3000,0))</f>
        <v>1</v>
      </c>
      <c r="M477" s="14">
        <f t="shared" si="22"/>
        <v>1</v>
      </c>
      <c r="N477" s="14" t="str">
        <f>INDEX(Sheet2!$H$2:$H$3000,MATCH('Sept 2023 Price List'!C477,Sheet2!$A$2:$A$3000,0))</f>
        <v>673372229562</v>
      </c>
      <c r="O477" s="14">
        <f t="shared" si="23"/>
        <v>1</v>
      </c>
      <c r="P477" s="14" t="str">
        <f>INDEX(Sheet2!$C$2:$C$3000,MATCH('Sept 2023 Price List'!C477,Sheet2!$A$2:$A$3000,0))</f>
        <v>ACTIVE-EIM</v>
      </c>
    </row>
    <row r="478" spans="1:16" ht="18" customHeight="1">
      <c r="A478" s="5"/>
      <c r="B478" s="5" t="s">
        <v>796</v>
      </c>
      <c r="C478" s="66" t="s">
        <v>2789</v>
      </c>
      <c r="D478" s="5" t="s">
        <v>811</v>
      </c>
      <c r="E478" s="6">
        <v>134.80499999999998</v>
      </c>
      <c r="F478" s="5">
        <v>1</v>
      </c>
      <c r="G478" s="30" t="s">
        <v>2047</v>
      </c>
      <c r="H478" s="37">
        <f>INDEX(Sheet1!$H$3:$H$900,MATCH('Sept 2023 Price List'!C478,Sheet1!$C$3:$C$900,0))</f>
        <v>0</v>
      </c>
      <c r="I478" s="61">
        <v>134.80499999999998</v>
      </c>
      <c r="J478" s="61">
        <f>INDEX(Sheet2!$E$2:$E$3000,MATCH('Sept 2023 Price List'!C478,Sheet2!$A$2:$A$3000,0))</f>
        <v>134.80500000000001</v>
      </c>
      <c r="K478" s="14">
        <f t="shared" si="21"/>
        <v>1</v>
      </c>
      <c r="L478" s="14">
        <f>INDEX(Sheet2!$G$2:$G$3000,MATCH('Sept 2023 Price List'!C478,Sheet2!$A$2:$A$3000,0))</f>
        <v>1</v>
      </c>
      <c r="M478" s="14">
        <f t="shared" si="22"/>
        <v>1</v>
      </c>
      <c r="N478" s="14" t="str">
        <f>INDEX(Sheet2!$H$2:$H$3000,MATCH('Sept 2023 Price List'!C478,Sheet2!$A$2:$A$3000,0))</f>
        <v>673372243278</v>
      </c>
      <c r="O478" s="14">
        <f t="shared" si="23"/>
        <v>1</v>
      </c>
      <c r="P478" s="14" t="str">
        <f>INDEX(Sheet2!$C$2:$C$3000,MATCH('Sept 2023 Price List'!C478,Sheet2!$A$2:$A$3000,0))</f>
        <v>ACTIVE-EIM</v>
      </c>
    </row>
    <row r="479" spans="1:16" ht="18" customHeight="1">
      <c r="A479" s="5"/>
      <c r="B479" s="5" t="s">
        <v>796</v>
      </c>
      <c r="C479" s="66" t="s">
        <v>2790</v>
      </c>
      <c r="D479" s="5" t="s">
        <v>812</v>
      </c>
      <c r="E479" s="6">
        <v>52.563499999999991</v>
      </c>
      <c r="F479" s="5">
        <v>1</v>
      </c>
      <c r="G479" s="30" t="s">
        <v>2048</v>
      </c>
      <c r="H479" s="37">
        <f>INDEX(Sheet1!$H$3:$H$900,MATCH('Sept 2023 Price List'!C479,Sheet1!$C$3:$C$900,0))</f>
        <v>0</v>
      </c>
      <c r="I479" s="61">
        <v>52.563499999999991</v>
      </c>
      <c r="J479" s="61">
        <f>INDEX(Sheet2!$E$2:$E$3000,MATCH('Sept 2023 Price List'!C479,Sheet2!$A$2:$A$3000,0))</f>
        <v>52.563499999999998</v>
      </c>
      <c r="K479" s="14">
        <f t="shared" ref="K479:K542" si="24">IF(E479=I479,1,0)</f>
        <v>1</v>
      </c>
      <c r="L479" s="14">
        <f>INDEX(Sheet2!$G$2:$G$3000,MATCH('Sept 2023 Price List'!C479,Sheet2!$A$2:$A$3000,0))</f>
        <v>1</v>
      </c>
      <c r="M479" s="14">
        <f t="shared" si="22"/>
        <v>1</v>
      </c>
      <c r="N479" s="14" t="str">
        <f>INDEX(Sheet2!$H$2:$H$3000,MATCH('Sept 2023 Price List'!C479,Sheet2!$A$2:$A$3000,0))</f>
        <v>673372268271</v>
      </c>
      <c r="O479" s="14">
        <f t="shared" si="23"/>
        <v>1</v>
      </c>
      <c r="P479" s="14" t="str">
        <f>INDEX(Sheet2!$C$2:$C$3000,MATCH('Sept 2023 Price List'!C479,Sheet2!$A$2:$A$3000,0))</f>
        <v>ACTIVE-EIM</v>
      </c>
    </row>
    <row r="480" spans="1:16" ht="18" customHeight="1">
      <c r="A480" s="5"/>
      <c r="B480" s="5" t="s">
        <v>796</v>
      </c>
      <c r="C480" s="66" t="s">
        <v>2791</v>
      </c>
      <c r="D480" s="5" t="s">
        <v>813</v>
      </c>
      <c r="E480" s="6">
        <v>57.683999999999997</v>
      </c>
      <c r="F480" s="5">
        <v>1</v>
      </c>
      <c r="G480" s="30" t="s">
        <v>2049</v>
      </c>
      <c r="H480" s="37">
        <f>INDEX(Sheet1!$H$3:$H$900,MATCH('Sept 2023 Price List'!C480,Sheet1!$C$3:$C$900,0))</f>
        <v>0</v>
      </c>
      <c r="I480" s="61">
        <v>57.683999999999997</v>
      </c>
      <c r="J480" s="61">
        <f>INDEX(Sheet2!$E$2:$E$3000,MATCH('Sept 2023 Price List'!C480,Sheet2!$A$2:$A$3000,0))</f>
        <v>57.683999999999997</v>
      </c>
      <c r="K480" s="14">
        <f t="shared" si="24"/>
        <v>1</v>
      </c>
      <c r="L480" s="14">
        <f>INDEX(Sheet2!$G$2:$G$3000,MATCH('Sept 2023 Price List'!C480,Sheet2!$A$2:$A$3000,0))</f>
        <v>1</v>
      </c>
      <c r="M480" s="14">
        <f t="shared" si="22"/>
        <v>1</v>
      </c>
      <c r="N480" s="14" t="str">
        <f>INDEX(Sheet2!$H$2:$H$3000,MATCH('Sept 2023 Price List'!C480,Sheet2!$A$2:$A$3000,0))</f>
        <v>673372268288</v>
      </c>
      <c r="O480" s="14">
        <f t="shared" si="23"/>
        <v>1</v>
      </c>
      <c r="P480" s="14" t="str">
        <f>INDEX(Sheet2!$C$2:$C$3000,MATCH('Sept 2023 Price List'!C480,Sheet2!$A$2:$A$3000,0))</f>
        <v>ACTIVE-EIM</v>
      </c>
    </row>
    <row r="481" spans="1:16" ht="18" customHeight="1">
      <c r="A481" s="5"/>
      <c r="B481" s="5" t="s">
        <v>796</v>
      </c>
      <c r="C481" s="66" t="s">
        <v>2792</v>
      </c>
      <c r="D481" s="5" t="s">
        <v>814</v>
      </c>
      <c r="E481" s="6">
        <v>73.672499999999999</v>
      </c>
      <c r="F481" s="5">
        <v>1</v>
      </c>
      <c r="G481" s="30" t="s">
        <v>2050</v>
      </c>
      <c r="H481" s="37">
        <f>INDEX(Sheet1!$H$3:$H$900,MATCH('Sept 2023 Price List'!C481,Sheet1!$C$3:$C$900,0))</f>
        <v>0</v>
      </c>
      <c r="I481" s="61">
        <v>73.672499999999999</v>
      </c>
      <c r="J481" s="61">
        <f>INDEX(Sheet2!$E$2:$E$3000,MATCH('Sept 2023 Price List'!C481,Sheet2!$A$2:$A$3000,0))</f>
        <v>73.672499999999999</v>
      </c>
      <c r="K481" s="14">
        <f t="shared" si="24"/>
        <v>1</v>
      </c>
      <c r="L481" s="14">
        <f>INDEX(Sheet2!$G$2:$G$3000,MATCH('Sept 2023 Price List'!C481,Sheet2!$A$2:$A$3000,0))</f>
        <v>1</v>
      </c>
      <c r="M481" s="14">
        <f t="shared" si="22"/>
        <v>1</v>
      </c>
      <c r="N481" s="14" t="str">
        <f>INDEX(Sheet2!$H$2:$H$3000,MATCH('Sept 2023 Price List'!C481,Sheet2!$A$2:$A$3000,0))</f>
        <v>673372268295</v>
      </c>
      <c r="O481" s="14">
        <f t="shared" si="23"/>
        <v>1</v>
      </c>
      <c r="P481" s="14" t="str">
        <f>INDEX(Sheet2!$C$2:$C$3000,MATCH('Sept 2023 Price List'!C481,Sheet2!$A$2:$A$3000,0))</f>
        <v>ACTIVE-EIM</v>
      </c>
    </row>
    <row r="482" spans="1:16" ht="18" customHeight="1">
      <c r="A482" s="5"/>
      <c r="B482" s="5" t="s">
        <v>796</v>
      </c>
      <c r="C482" s="66" t="s">
        <v>2793</v>
      </c>
      <c r="D482" s="5" t="s">
        <v>815</v>
      </c>
      <c r="E482" s="6">
        <v>105.54499999999999</v>
      </c>
      <c r="F482" s="5">
        <v>1</v>
      </c>
      <c r="G482" s="30" t="s">
        <v>2051</v>
      </c>
      <c r="H482" s="37">
        <f>INDEX(Sheet1!$H$3:$H$900,MATCH('Sept 2023 Price List'!C482,Sheet1!$C$3:$C$900,0))</f>
        <v>0</v>
      </c>
      <c r="I482" s="61">
        <v>105.54499999999999</v>
      </c>
      <c r="J482" s="61">
        <f>INDEX(Sheet2!$E$2:$E$3000,MATCH('Sept 2023 Price List'!C482,Sheet2!$A$2:$A$3000,0))</f>
        <v>105.545</v>
      </c>
      <c r="K482" s="14">
        <f t="shared" si="24"/>
        <v>1</v>
      </c>
      <c r="L482" s="14">
        <f>INDEX(Sheet2!$G$2:$G$3000,MATCH('Sept 2023 Price List'!C482,Sheet2!$A$2:$A$3000,0))</f>
        <v>1</v>
      </c>
      <c r="M482" s="14">
        <f t="shared" si="22"/>
        <v>1</v>
      </c>
      <c r="N482" s="14" t="str">
        <f>INDEX(Sheet2!$H$2:$H$3000,MATCH('Sept 2023 Price List'!C482,Sheet2!$A$2:$A$3000,0))</f>
        <v>673372268301</v>
      </c>
      <c r="O482" s="14">
        <f t="shared" si="23"/>
        <v>1</v>
      </c>
      <c r="P482" s="14" t="str">
        <f>INDEX(Sheet2!$C$2:$C$3000,MATCH('Sept 2023 Price List'!C482,Sheet2!$A$2:$A$3000,0))</f>
        <v>ACTIVE-EIM</v>
      </c>
    </row>
    <row r="483" spans="1:16" ht="18" customHeight="1">
      <c r="A483" s="5"/>
      <c r="B483" s="5" t="s">
        <v>816</v>
      </c>
      <c r="C483" s="66" t="s">
        <v>2794</v>
      </c>
      <c r="D483" s="5" t="s">
        <v>817</v>
      </c>
      <c r="E483" s="6">
        <v>12.331</v>
      </c>
      <c r="F483" s="5">
        <v>1</v>
      </c>
      <c r="G483" s="30" t="s">
        <v>2052</v>
      </c>
      <c r="H483" s="37">
        <f>INDEX(Sheet1!$H$3:$H$900,MATCH('Sept 2023 Price List'!C483,Sheet1!$C$3:$C$900,0))</f>
        <v>0</v>
      </c>
      <c r="I483" s="61">
        <v>12.331</v>
      </c>
      <c r="J483" s="61">
        <f>INDEX(Sheet2!$E$2:$E$3000,MATCH('Sept 2023 Price List'!C483,Sheet2!$A$2:$A$3000,0))</f>
        <v>12.331</v>
      </c>
      <c r="K483" s="14">
        <f t="shared" si="24"/>
        <v>1</v>
      </c>
      <c r="L483" s="14">
        <f>INDEX(Sheet2!$G$2:$G$3000,MATCH('Sept 2023 Price List'!C483,Sheet2!$A$2:$A$3000,0))</f>
        <v>1</v>
      </c>
      <c r="M483" s="14">
        <f t="shared" si="22"/>
        <v>1</v>
      </c>
      <c r="N483" s="14" t="str">
        <f>INDEX(Sheet2!$H$2:$H$3000,MATCH('Sept 2023 Price List'!C483,Sheet2!$A$2:$A$3000,0))</f>
        <v>673372291699</v>
      </c>
      <c r="O483" s="14">
        <f t="shared" si="23"/>
        <v>1</v>
      </c>
      <c r="P483" s="14" t="str">
        <f>INDEX(Sheet2!$C$2:$C$3000,MATCH('Sept 2023 Price List'!C483,Sheet2!$A$2:$A$3000,0))</f>
        <v>ACTIVE-EIM</v>
      </c>
    </row>
    <row r="484" spans="1:16" ht="18" customHeight="1">
      <c r="A484" s="5"/>
      <c r="B484" s="5" t="s">
        <v>816</v>
      </c>
      <c r="C484" s="66" t="s">
        <v>2795</v>
      </c>
      <c r="D484" s="5" t="s">
        <v>818</v>
      </c>
      <c r="E484" s="6">
        <v>10.9725</v>
      </c>
      <c r="F484" s="5">
        <v>1</v>
      </c>
      <c r="G484" s="30" t="s">
        <v>2053</v>
      </c>
      <c r="H484" s="37">
        <f>INDEX(Sheet1!$H$3:$H$900,MATCH('Sept 2023 Price List'!C484,Sheet1!$C$3:$C$900,0))</f>
        <v>0</v>
      </c>
      <c r="I484" s="61">
        <v>10.9725</v>
      </c>
      <c r="J484" s="61">
        <f>INDEX(Sheet2!$E$2:$E$3000,MATCH('Sept 2023 Price List'!C484,Sheet2!$A$2:$A$3000,0))</f>
        <v>10.9725</v>
      </c>
      <c r="K484" s="14">
        <f t="shared" si="24"/>
        <v>1</v>
      </c>
      <c r="L484" s="14">
        <f>INDEX(Sheet2!$G$2:$G$3000,MATCH('Sept 2023 Price List'!C484,Sheet2!$A$2:$A$3000,0))</f>
        <v>1</v>
      </c>
      <c r="M484" s="14">
        <f t="shared" si="22"/>
        <v>1</v>
      </c>
      <c r="N484" s="14" t="str">
        <f>INDEX(Sheet2!$H$2:$H$3000,MATCH('Sept 2023 Price List'!C484,Sheet2!$A$2:$A$3000,0))</f>
        <v>673372291279</v>
      </c>
      <c r="O484" s="14">
        <f t="shared" si="23"/>
        <v>1</v>
      </c>
      <c r="P484" s="14" t="str">
        <f>INDEX(Sheet2!$C$2:$C$3000,MATCH('Sept 2023 Price List'!C484,Sheet2!$A$2:$A$3000,0))</f>
        <v>ACTIVE-EIM</v>
      </c>
    </row>
    <row r="485" spans="1:16" ht="18" customHeight="1">
      <c r="A485" s="5"/>
      <c r="B485" s="5" t="s">
        <v>816</v>
      </c>
      <c r="C485" s="66" t="s">
        <v>2796</v>
      </c>
      <c r="D485" s="5" t="s">
        <v>819</v>
      </c>
      <c r="E485" s="6">
        <v>37.724499999999999</v>
      </c>
      <c r="F485" s="5">
        <v>1</v>
      </c>
      <c r="G485" s="30" t="s">
        <v>2054</v>
      </c>
      <c r="H485" s="37">
        <f>INDEX(Sheet1!$H$3:$H$900,MATCH('Sept 2023 Price List'!C485,Sheet1!$C$3:$C$900,0))</f>
        <v>0</v>
      </c>
      <c r="I485" s="61">
        <v>37.724499999999999</v>
      </c>
      <c r="J485" s="61">
        <f>INDEX(Sheet2!$E$2:$E$3000,MATCH('Sept 2023 Price List'!C485,Sheet2!$A$2:$A$3000,0))</f>
        <v>37.724499999999999</v>
      </c>
      <c r="K485" s="14">
        <f t="shared" si="24"/>
        <v>1</v>
      </c>
      <c r="L485" s="14">
        <f>INDEX(Sheet2!$G$2:$G$3000,MATCH('Sept 2023 Price List'!C485,Sheet2!$A$2:$A$3000,0))</f>
        <v>1</v>
      </c>
      <c r="M485" s="14">
        <f t="shared" si="22"/>
        <v>1</v>
      </c>
      <c r="N485" s="14" t="str">
        <f>INDEX(Sheet2!$H$2:$H$3000,MATCH('Sept 2023 Price List'!C485,Sheet2!$A$2:$A$3000,0))</f>
        <v>673372242073</v>
      </c>
      <c r="O485" s="14">
        <f t="shared" si="23"/>
        <v>1</v>
      </c>
      <c r="P485" s="14" t="str">
        <f>INDEX(Sheet2!$C$2:$C$3000,MATCH('Sept 2023 Price List'!C485,Sheet2!$A$2:$A$3000,0))</f>
        <v>ACTIVE-EIM</v>
      </c>
    </row>
    <row r="486" spans="1:16" ht="18" customHeight="1">
      <c r="A486" s="5"/>
      <c r="B486" s="5" t="s">
        <v>816</v>
      </c>
      <c r="C486" s="66" t="s">
        <v>2797</v>
      </c>
      <c r="D486" s="5" t="s">
        <v>820</v>
      </c>
      <c r="E486" s="6">
        <v>43.785499999999999</v>
      </c>
      <c r="F486" s="5">
        <v>1</v>
      </c>
      <c r="G486" s="30" t="s">
        <v>2055</v>
      </c>
      <c r="H486" s="37">
        <f>INDEX(Sheet1!$H$3:$H$900,MATCH('Sept 2023 Price List'!C486,Sheet1!$C$3:$C$900,0))</f>
        <v>0</v>
      </c>
      <c r="I486" s="61">
        <v>43.785499999999999</v>
      </c>
      <c r="J486" s="61">
        <f>INDEX(Sheet2!$E$2:$E$3000,MATCH('Sept 2023 Price List'!C486,Sheet2!$A$2:$A$3000,0))</f>
        <v>43.785499999999999</v>
      </c>
      <c r="K486" s="14">
        <f t="shared" si="24"/>
        <v>1</v>
      </c>
      <c r="L486" s="14">
        <f>INDEX(Sheet2!$G$2:$G$3000,MATCH('Sept 2023 Price List'!C486,Sheet2!$A$2:$A$3000,0))</f>
        <v>1</v>
      </c>
      <c r="M486" s="14">
        <f t="shared" si="22"/>
        <v>1</v>
      </c>
      <c r="N486" s="14" t="str">
        <f>INDEX(Sheet2!$H$2:$H$3000,MATCH('Sept 2023 Price List'!C486,Sheet2!$A$2:$A$3000,0))</f>
        <v>673372242271</v>
      </c>
      <c r="O486" s="14">
        <f t="shared" si="23"/>
        <v>1</v>
      </c>
      <c r="P486" s="14" t="str">
        <f>INDEX(Sheet2!$C$2:$C$3000,MATCH('Sept 2023 Price List'!C486,Sheet2!$A$2:$A$3000,0))</f>
        <v>ACTIVE-EIM</v>
      </c>
    </row>
    <row r="487" spans="1:16" ht="18" customHeight="1">
      <c r="A487" s="5"/>
      <c r="B487" s="5" t="s">
        <v>816</v>
      </c>
      <c r="C487" s="66" t="s">
        <v>2798</v>
      </c>
      <c r="D487" s="5" t="s">
        <v>821</v>
      </c>
      <c r="E487" s="6">
        <v>59.042499999999997</v>
      </c>
      <c r="F487" s="5">
        <v>1</v>
      </c>
      <c r="G487" s="30" t="s">
        <v>2056</v>
      </c>
      <c r="H487" s="37">
        <f>INDEX(Sheet1!$H$3:$H$900,MATCH('Sept 2023 Price List'!C487,Sheet1!$C$3:$C$900,0))</f>
        <v>0</v>
      </c>
      <c r="I487" s="61">
        <v>59.042499999999997</v>
      </c>
      <c r="J487" s="61">
        <f>INDEX(Sheet2!$E$2:$E$3000,MATCH('Sept 2023 Price List'!C487,Sheet2!$A$2:$A$3000,0))</f>
        <v>59.042499999999997</v>
      </c>
      <c r="K487" s="14">
        <f t="shared" si="24"/>
        <v>1</v>
      </c>
      <c r="L487" s="14">
        <f>INDEX(Sheet2!$G$2:$G$3000,MATCH('Sept 2023 Price List'!C487,Sheet2!$A$2:$A$3000,0))</f>
        <v>1</v>
      </c>
      <c r="M487" s="14">
        <f t="shared" si="22"/>
        <v>1</v>
      </c>
      <c r="N487" s="14" t="str">
        <f>INDEX(Sheet2!$H$2:$H$3000,MATCH('Sept 2023 Price List'!C487,Sheet2!$A$2:$A$3000,0))</f>
        <v>673372242479</v>
      </c>
      <c r="O487" s="14">
        <f t="shared" si="23"/>
        <v>1</v>
      </c>
      <c r="P487" s="14" t="str">
        <f>INDEX(Sheet2!$C$2:$C$3000,MATCH('Sept 2023 Price List'!C487,Sheet2!$A$2:$A$3000,0))</f>
        <v>ACTIVE-EIM</v>
      </c>
    </row>
    <row r="488" spans="1:16" ht="18" customHeight="1">
      <c r="A488" s="5"/>
      <c r="B488" s="5" t="s">
        <v>816</v>
      </c>
      <c r="C488" s="66" t="s">
        <v>2799</v>
      </c>
      <c r="D488" s="5" t="s">
        <v>822</v>
      </c>
      <c r="E488" s="6">
        <v>65.730499999999992</v>
      </c>
      <c r="F488" s="5">
        <v>1</v>
      </c>
      <c r="G488" s="30" t="s">
        <v>2057</v>
      </c>
      <c r="H488" s="37">
        <f>INDEX(Sheet1!$H$3:$H$900,MATCH('Sept 2023 Price List'!C488,Sheet1!$C$3:$C$900,0))</f>
        <v>0</v>
      </c>
      <c r="I488" s="61">
        <v>65.730499999999992</v>
      </c>
      <c r="J488" s="61">
        <f>INDEX(Sheet2!$E$2:$E$3000,MATCH('Sept 2023 Price List'!C488,Sheet2!$A$2:$A$3000,0))</f>
        <v>65.730500000000006</v>
      </c>
      <c r="K488" s="14">
        <f t="shared" si="24"/>
        <v>1</v>
      </c>
      <c r="L488" s="14">
        <f>INDEX(Sheet2!$G$2:$G$3000,MATCH('Sept 2023 Price List'!C488,Sheet2!$A$2:$A$3000,0))</f>
        <v>1</v>
      </c>
      <c r="M488" s="14">
        <f t="shared" si="22"/>
        <v>1</v>
      </c>
      <c r="N488" s="14" t="str">
        <f>INDEX(Sheet2!$H$2:$H$3000,MATCH('Sept 2023 Price List'!C488,Sheet2!$A$2:$A$3000,0))</f>
        <v>673372242486</v>
      </c>
      <c r="O488" s="14">
        <f t="shared" si="23"/>
        <v>1</v>
      </c>
      <c r="P488" s="14" t="str">
        <f>INDEX(Sheet2!$C$2:$C$3000,MATCH('Sept 2023 Price List'!C488,Sheet2!$A$2:$A$3000,0))</f>
        <v>ACTIVE-EIM</v>
      </c>
    </row>
    <row r="489" spans="1:16" ht="18" customHeight="1">
      <c r="A489" s="5"/>
      <c r="B489" s="5" t="s">
        <v>816</v>
      </c>
      <c r="C489" s="66" t="s">
        <v>2800</v>
      </c>
      <c r="D489" s="5" t="s">
        <v>823</v>
      </c>
      <c r="E489" s="6">
        <v>99.588499999999996</v>
      </c>
      <c r="F489" s="5">
        <v>1</v>
      </c>
      <c r="G489" s="30" t="s">
        <v>2058</v>
      </c>
      <c r="H489" s="37">
        <f>INDEX(Sheet1!$H$3:$H$900,MATCH('Sept 2023 Price List'!C489,Sheet1!$C$3:$C$900,0))</f>
        <v>0</v>
      </c>
      <c r="I489" s="61">
        <v>99.588499999999996</v>
      </c>
      <c r="J489" s="61">
        <f>INDEX(Sheet2!$E$2:$E$3000,MATCH('Sept 2023 Price List'!C489,Sheet2!$A$2:$A$3000,0))</f>
        <v>99.588499999999996</v>
      </c>
      <c r="K489" s="14">
        <f t="shared" si="24"/>
        <v>1</v>
      </c>
      <c r="L489" s="14">
        <f>INDEX(Sheet2!$G$2:$G$3000,MATCH('Sept 2023 Price List'!C489,Sheet2!$A$2:$A$3000,0))</f>
        <v>1</v>
      </c>
      <c r="M489" s="14">
        <f t="shared" si="22"/>
        <v>1</v>
      </c>
      <c r="N489" s="14" t="str">
        <f>INDEX(Sheet2!$H$2:$H$3000,MATCH('Sept 2023 Price List'!C489,Sheet2!$A$2:$A$3000,0))</f>
        <v>673372250092</v>
      </c>
      <c r="O489" s="14">
        <f t="shared" si="23"/>
        <v>1</v>
      </c>
      <c r="P489" s="14" t="str">
        <f>INDEX(Sheet2!$C$2:$C$3000,MATCH('Sept 2023 Price List'!C489,Sheet2!$A$2:$A$3000,0))</f>
        <v>ACTIVE-EIM</v>
      </c>
    </row>
    <row r="490" spans="1:16" ht="18" customHeight="1">
      <c r="A490" s="5"/>
      <c r="B490" s="5" t="s">
        <v>816</v>
      </c>
      <c r="C490" s="66" t="s">
        <v>2801</v>
      </c>
      <c r="D490" s="5" t="s">
        <v>824</v>
      </c>
      <c r="E490" s="6">
        <v>61.341499999999996</v>
      </c>
      <c r="F490" s="5">
        <v>1</v>
      </c>
      <c r="G490" s="30" t="s">
        <v>2059</v>
      </c>
      <c r="H490" s="37">
        <f>INDEX(Sheet1!$H$3:$H$900,MATCH('Sept 2023 Price List'!C490,Sheet1!$C$3:$C$900,0))</f>
        <v>0</v>
      </c>
      <c r="I490" s="61">
        <v>61.341499999999996</v>
      </c>
      <c r="J490" s="61">
        <f>INDEX(Sheet2!$E$2:$E$3000,MATCH('Sept 2023 Price List'!C490,Sheet2!$A$2:$A$3000,0))</f>
        <v>61.341500000000003</v>
      </c>
      <c r="K490" s="14">
        <f t="shared" si="24"/>
        <v>1</v>
      </c>
      <c r="L490" s="14">
        <f>INDEX(Sheet2!$G$2:$G$3000,MATCH('Sept 2023 Price List'!C490,Sheet2!$A$2:$A$3000,0))</f>
        <v>1</v>
      </c>
      <c r="M490" s="14">
        <f t="shared" si="22"/>
        <v>1</v>
      </c>
      <c r="N490" s="14" t="str">
        <f>INDEX(Sheet2!$H$2:$H$3000,MATCH('Sept 2023 Price List'!C490,Sheet2!$A$2:$A$3000,0))</f>
        <v>673372643078</v>
      </c>
      <c r="O490" s="14">
        <f t="shared" si="23"/>
        <v>1</v>
      </c>
      <c r="P490" s="14" t="str">
        <f>INDEX(Sheet2!$C$2:$C$3000,MATCH('Sept 2023 Price List'!C490,Sheet2!$A$2:$A$3000,0))</f>
        <v>ACTIVE-EIM</v>
      </c>
    </row>
    <row r="491" spans="1:16" ht="18" customHeight="1">
      <c r="A491" s="5"/>
      <c r="B491" s="5" t="s">
        <v>825</v>
      </c>
      <c r="C491" s="5" t="s">
        <v>826</v>
      </c>
      <c r="D491" s="5" t="s">
        <v>827</v>
      </c>
      <c r="E491" s="6">
        <v>4.34</v>
      </c>
      <c r="F491" s="5">
        <v>10</v>
      </c>
      <c r="G491" s="30" t="s">
        <v>2060</v>
      </c>
      <c r="H491" s="37">
        <f>INDEX(Sheet1!$H$3:$H$900,MATCH('Sept 2023 Price List'!C491,Sheet1!$C$3:$C$900,0))</f>
        <v>0</v>
      </c>
      <c r="I491" s="61">
        <v>4.34</v>
      </c>
      <c r="J491" s="61">
        <f>INDEX(Sheet2!$E$2:$E$3000,MATCH('Sept 2023 Price List'!C491,Sheet2!$A$2:$A$3000,0))</f>
        <v>4.34</v>
      </c>
      <c r="K491" s="14">
        <f t="shared" si="24"/>
        <v>1</v>
      </c>
      <c r="L491" s="14">
        <f>INDEX(Sheet2!$G$2:$G$3000,MATCH('Sept 2023 Price List'!C491,Sheet2!$A$2:$A$3000,0))</f>
        <v>10</v>
      </c>
      <c r="M491" s="14">
        <f t="shared" si="22"/>
        <v>1</v>
      </c>
      <c r="N491" s="14" t="str">
        <f>INDEX(Sheet2!$H$2:$H$3000,MATCH('Sept 2023 Price List'!C491,Sheet2!$A$2:$A$3000,0))</f>
        <v>30673372118935</v>
      </c>
      <c r="O491" s="14">
        <f t="shared" si="23"/>
        <v>1</v>
      </c>
      <c r="P491" s="14" t="str">
        <f>INDEX(Sheet2!$C$2:$C$3000,MATCH('Sept 2023 Price List'!C491,Sheet2!$A$2:$A$3000,0))</f>
        <v>ACTIVE-EIP</v>
      </c>
    </row>
    <row r="492" spans="1:16" ht="18" customHeight="1">
      <c r="A492" s="5"/>
      <c r="B492" s="5" t="s">
        <v>825</v>
      </c>
      <c r="C492" s="5" t="s">
        <v>828</v>
      </c>
      <c r="D492" s="5" t="s">
        <v>829</v>
      </c>
      <c r="E492" s="6">
        <v>4.7</v>
      </c>
      <c r="F492" s="5">
        <v>10</v>
      </c>
      <c r="G492" s="30" t="s">
        <v>2061</v>
      </c>
      <c r="H492" s="37">
        <f>INDEX(Sheet1!$H$3:$H$900,MATCH('Sept 2023 Price List'!C492,Sheet1!$C$3:$C$900,0))</f>
        <v>0</v>
      </c>
      <c r="I492" s="61">
        <v>4.7</v>
      </c>
      <c r="J492" s="61">
        <f>INDEX(Sheet2!$E$2:$E$3000,MATCH('Sept 2023 Price List'!C492,Sheet2!$A$2:$A$3000,0))</f>
        <v>4.7</v>
      </c>
      <c r="K492" s="14">
        <f t="shared" si="24"/>
        <v>1</v>
      </c>
      <c r="L492" s="14">
        <f>INDEX(Sheet2!$G$2:$G$3000,MATCH('Sept 2023 Price List'!C492,Sheet2!$A$2:$A$3000,0))</f>
        <v>10</v>
      </c>
      <c r="M492" s="14">
        <f t="shared" si="22"/>
        <v>1</v>
      </c>
      <c r="N492" s="14" t="str">
        <f>INDEX(Sheet2!$H$2:$H$3000,MATCH('Sept 2023 Price List'!C492,Sheet2!$A$2:$A$3000,0))</f>
        <v>30673372118942</v>
      </c>
      <c r="O492" s="14">
        <f t="shared" si="23"/>
        <v>1</v>
      </c>
      <c r="P492" s="14" t="str">
        <f>INDEX(Sheet2!$C$2:$C$3000,MATCH('Sept 2023 Price List'!C492,Sheet2!$A$2:$A$3000,0))</f>
        <v>ACTIVE-EIP</v>
      </c>
    </row>
    <row r="493" spans="1:16" ht="18" customHeight="1">
      <c r="A493" s="5"/>
      <c r="B493" s="5" t="s">
        <v>825</v>
      </c>
      <c r="C493" s="5" t="s">
        <v>884</v>
      </c>
      <c r="D493" s="5" t="s">
        <v>885</v>
      </c>
      <c r="E493" s="6">
        <v>461</v>
      </c>
      <c r="F493" s="5">
        <v>1</v>
      </c>
      <c r="G493" s="30" t="s">
        <v>2062</v>
      </c>
      <c r="H493" s="37">
        <f>INDEX(Sheet1!$H$3:$H$900,MATCH('Sept 2023 Price List'!C493,Sheet1!$C$3:$C$900,0))</f>
        <v>0</v>
      </c>
      <c r="I493" s="61">
        <v>461</v>
      </c>
      <c r="J493" s="61">
        <f>INDEX(Sheet2!$E$2:$E$3000,MATCH('Sept 2023 Price List'!C493,Sheet2!$A$2:$A$3000,0))</f>
        <v>461</v>
      </c>
      <c r="K493" s="14">
        <f t="shared" si="24"/>
        <v>1</v>
      </c>
      <c r="L493" s="14">
        <f>INDEX(Sheet2!$G$2:$G$3000,MATCH('Sept 2023 Price List'!C493,Sheet2!$A$2:$A$3000,0))</f>
        <v>1</v>
      </c>
      <c r="M493" s="14">
        <f t="shared" si="22"/>
        <v>1</v>
      </c>
      <c r="N493" s="14" t="str">
        <f>INDEX(Sheet2!$H$2:$H$3000,MATCH('Sept 2023 Price List'!C493,Sheet2!$A$2:$A$3000,0))</f>
        <v>673372404679</v>
      </c>
      <c r="O493" s="14">
        <f t="shared" si="23"/>
        <v>1</v>
      </c>
      <c r="P493" s="14" t="str">
        <f>INDEX(Sheet2!$C$2:$C$3000,MATCH('Sept 2023 Price List'!C493,Sheet2!$A$2:$A$3000,0))</f>
        <v>ACTIVE-EIP</v>
      </c>
    </row>
    <row r="494" spans="1:16" ht="18" customHeight="1">
      <c r="A494" s="5"/>
      <c r="B494" s="5" t="s">
        <v>825</v>
      </c>
      <c r="C494" s="5" t="s">
        <v>886</v>
      </c>
      <c r="D494" s="5" t="s">
        <v>887</v>
      </c>
      <c r="E494" s="6">
        <v>540</v>
      </c>
      <c r="F494" s="5">
        <v>1</v>
      </c>
      <c r="G494" s="30" t="s">
        <v>2063</v>
      </c>
      <c r="H494" s="37">
        <f>INDEX(Sheet1!$H$3:$H$900,MATCH('Sept 2023 Price List'!C494,Sheet1!$C$3:$C$900,0))</f>
        <v>0</v>
      </c>
      <c r="I494" s="61">
        <v>540</v>
      </c>
      <c r="J494" s="61">
        <f>INDEX(Sheet2!$E$2:$E$3000,MATCH('Sept 2023 Price List'!C494,Sheet2!$A$2:$A$3000,0))</f>
        <v>540</v>
      </c>
      <c r="K494" s="14">
        <f t="shared" si="24"/>
        <v>1</v>
      </c>
      <c r="L494" s="14">
        <f>INDEX(Sheet2!$G$2:$G$3000,MATCH('Sept 2023 Price List'!C494,Sheet2!$A$2:$A$3000,0))</f>
        <v>1</v>
      </c>
      <c r="M494" s="14">
        <f t="shared" si="22"/>
        <v>1</v>
      </c>
      <c r="N494" s="14" t="str">
        <f>INDEX(Sheet2!$H$2:$H$3000,MATCH('Sept 2023 Price List'!C494,Sheet2!$A$2:$A$3000,0))</f>
        <v>673372404686</v>
      </c>
      <c r="O494" s="14">
        <f t="shared" si="23"/>
        <v>1</v>
      </c>
      <c r="P494" s="14" t="str">
        <f>INDEX(Sheet2!$C$2:$C$3000,MATCH('Sept 2023 Price List'!C494,Sheet2!$A$2:$A$3000,0))</f>
        <v>ACTIVE-EIP</v>
      </c>
    </row>
    <row r="495" spans="1:16" ht="18" customHeight="1">
      <c r="A495" s="5"/>
      <c r="B495" s="5" t="s">
        <v>825</v>
      </c>
      <c r="C495" s="5" t="s">
        <v>888</v>
      </c>
      <c r="D495" s="5" t="s">
        <v>889</v>
      </c>
      <c r="E495" s="6">
        <v>645</v>
      </c>
      <c r="F495" s="5">
        <v>1</v>
      </c>
      <c r="G495" s="30" t="s">
        <v>2064</v>
      </c>
      <c r="H495" s="37">
        <f>INDEX(Sheet1!$H$3:$H$900,MATCH('Sept 2023 Price List'!C495,Sheet1!$C$3:$C$900,0))</f>
        <v>0</v>
      </c>
      <c r="I495" s="61">
        <v>645</v>
      </c>
      <c r="J495" s="61">
        <f>INDEX(Sheet2!$E$2:$E$3000,MATCH('Sept 2023 Price List'!C495,Sheet2!$A$2:$A$3000,0))</f>
        <v>645</v>
      </c>
      <c r="K495" s="14">
        <f t="shared" si="24"/>
        <v>1</v>
      </c>
      <c r="L495" s="14">
        <f>INDEX(Sheet2!$G$2:$G$3000,MATCH('Sept 2023 Price List'!C495,Sheet2!$A$2:$A$3000,0))</f>
        <v>1</v>
      </c>
      <c r="M495" s="14">
        <f t="shared" si="22"/>
        <v>1</v>
      </c>
      <c r="N495" s="14" t="str">
        <f>INDEX(Sheet2!$H$2:$H$3000,MATCH('Sept 2023 Price List'!C495,Sheet2!$A$2:$A$3000,0))</f>
        <v>673372404693</v>
      </c>
      <c r="O495" s="14">
        <f t="shared" si="23"/>
        <v>1</v>
      </c>
      <c r="P495" s="14" t="str">
        <f>INDEX(Sheet2!$C$2:$C$3000,MATCH('Sept 2023 Price List'!C495,Sheet2!$A$2:$A$3000,0))</f>
        <v>ACTIVE-EIP</v>
      </c>
    </row>
    <row r="496" spans="1:16" ht="18" customHeight="1">
      <c r="A496" s="5"/>
      <c r="B496" s="5" t="s">
        <v>825</v>
      </c>
      <c r="C496" s="5" t="s">
        <v>890</v>
      </c>
      <c r="D496" s="5" t="s">
        <v>891</v>
      </c>
      <c r="E496" s="6">
        <v>735</v>
      </c>
      <c r="F496" s="5">
        <v>1</v>
      </c>
      <c r="G496" s="30" t="s">
        <v>2065</v>
      </c>
      <c r="H496" s="37">
        <f>INDEX(Sheet1!$H$3:$H$900,MATCH('Sept 2023 Price List'!C496,Sheet1!$C$3:$C$900,0))</f>
        <v>0</v>
      </c>
      <c r="I496" s="61">
        <v>735</v>
      </c>
      <c r="J496" s="61">
        <f>INDEX(Sheet2!$E$2:$E$3000,MATCH('Sept 2023 Price List'!C496,Sheet2!$A$2:$A$3000,0))</f>
        <v>735</v>
      </c>
      <c r="K496" s="14">
        <f t="shared" si="24"/>
        <v>1</v>
      </c>
      <c r="L496" s="14">
        <f>INDEX(Sheet2!$G$2:$G$3000,MATCH('Sept 2023 Price List'!C496,Sheet2!$A$2:$A$3000,0))</f>
        <v>1</v>
      </c>
      <c r="M496" s="14">
        <f t="shared" si="22"/>
        <v>1</v>
      </c>
      <c r="N496" s="14" t="str">
        <f>INDEX(Sheet2!$H$2:$H$3000,MATCH('Sept 2023 Price List'!C496,Sheet2!$A$2:$A$3000,0))</f>
        <v>673372404709</v>
      </c>
      <c r="O496" s="14">
        <f t="shared" si="23"/>
        <v>1</v>
      </c>
      <c r="P496" s="14" t="str">
        <f>INDEX(Sheet2!$C$2:$C$3000,MATCH('Sept 2023 Price List'!C496,Sheet2!$A$2:$A$3000,0))</f>
        <v>ACTIVE-EIP</v>
      </c>
    </row>
    <row r="497" spans="1:16" ht="18" customHeight="1">
      <c r="A497" s="5"/>
      <c r="B497" s="5" t="s">
        <v>825</v>
      </c>
      <c r="C497" s="5" t="s">
        <v>892</v>
      </c>
      <c r="D497" s="5" t="s">
        <v>893</v>
      </c>
      <c r="E497" s="6">
        <v>835</v>
      </c>
      <c r="F497" s="5">
        <v>1</v>
      </c>
      <c r="G497" s="30" t="s">
        <v>2066</v>
      </c>
      <c r="H497" s="37">
        <f>INDEX(Sheet1!$H$3:$H$900,MATCH('Sept 2023 Price List'!C497,Sheet1!$C$3:$C$900,0))</f>
        <v>0</v>
      </c>
      <c r="I497" s="61">
        <v>835</v>
      </c>
      <c r="J497" s="61">
        <f>INDEX(Sheet2!$E$2:$E$3000,MATCH('Sept 2023 Price List'!C497,Sheet2!$A$2:$A$3000,0))</f>
        <v>835</v>
      </c>
      <c r="K497" s="14">
        <f t="shared" si="24"/>
        <v>1</v>
      </c>
      <c r="L497" s="14">
        <f>INDEX(Sheet2!$G$2:$G$3000,MATCH('Sept 2023 Price List'!C497,Sheet2!$A$2:$A$3000,0))</f>
        <v>1</v>
      </c>
      <c r="M497" s="14">
        <f t="shared" si="22"/>
        <v>1</v>
      </c>
      <c r="N497" s="14" t="str">
        <f>INDEX(Sheet2!$H$2:$H$3000,MATCH('Sept 2023 Price List'!C497,Sheet2!$A$2:$A$3000,0))</f>
        <v>673372404716</v>
      </c>
      <c r="O497" s="14">
        <f t="shared" si="23"/>
        <v>1</v>
      </c>
      <c r="P497" s="14" t="str">
        <f>INDEX(Sheet2!$C$2:$C$3000,MATCH('Sept 2023 Price List'!C497,Sheet2!$A$2:$A$3000,0))</f>
        <v>ACTIVE-EIP</v>
      </c>
    </row>
    <row r="498" spans="1:16" ht="18" customHeight="1">
      <c r="A498" s="5"/>
      <c r="B498" s="5" t="s">
        <v>825</v>
      </c>
      <c r="C498" s="5" t="s">
        <v>894</v>
      </c>
      <c r="D498" s="5" t="s">
        <v>895</v>
      </c>
      <c r="E498" s="6">
        <v>900</v>
      </c>
      <c r="F498" s="5">
        <v>1</v>
      </c>
      <c r="G498" s="30" t="s">
        <v>2067</v>
      </c>
      <c r="H498" s="37">
        <f>INDEX(Sheet1!$H$3:$H$900,MATCH('Sept 2023 Price List'!C498,Sheet1!$C$3:$C$900,0))</f>
        <v>0</v>
      </c>
      <c r="I498" s="61">
        <v>900</v>
      </c>
      <c r="J498" s="61">
        <f>INDEX(Sheet2!$E$2:$E$3000,MATCH('Sept 2023 Price List'!C498,Sheet2!$A$2:$A$3000,0))</f>
        <v>900</v>
      </c>
      <c r="K498" s="14">
        <f t="shared" si="24"/>
        <v>1</v>
      </c>
      <c r="L498" s="14">
        <f>INDEX(Sheet2!$G$2:$G$3000,MATCH('Sept 2023 Price List'!C498,Sheet2!$A$2:$A$3000,0))</f>
        <v>1</v>
      </c>
      <c r="M498" s="14">
        <f t="shared" si="22"/>
        <v>1</v>
      </c>
      <c r="N498" s="14" t="str">
        <f>INDEX(Sheet2!$H$2:$H$3000,MATCH('Sept 2023 Price List'!C498,Sheet2!$A$2:$A$3000,0))</f>
        <v>673372404723</v>
      </c>
      <c r="O498" s="14">
        <f t="shared" si="23"/>
        <v>1</v>
      </c>
      <c r="P498" s="14" t="str">
        <f>INDEX(Sheet2!$C$2:$C$3000,MATCH('Sept 2023 Price List'!C498,Sheet2!$A$2:$A$3000,0))</f>
        <v>ACTIVE-EIP</v>
      </c>
    </row>
    <row r="499" spans="1:16" ht="18" customHeight="1">
      <c r="A499" s="5"/>
      <c r="B499" s="5" t="s">
        <v>825</v>
      </c>
      <c r="C499" s="5" t="s">
        <v>896</v>
      </c>
      <c r="D499" s="5" t="s">
        <v>897</v>
      </c>
      <c r="E499" s="6">
        <v>1030</v>
      </c>
      <c r="F499" s="5">
        <v>1</v>
      </c>
      <c r="G499" s="30" t="s">
        <v>2068</v>
      </c>
      <c r="H499" s="37">
        <f>INDEX(Sheet1!$H$3:$H$900,MATCH('Sept 2023 Price List'!C499,Sheet1!$C$3:$C$900,0))</f>
        <v>0</v>
      </c>
      <c r="I499" s="61">
        <v>1030</v>
      </c>
      <c r="J499" s="61">
        <f>INDEX(Sheet2!$E$2:$E$3000,MATCH('Sept 2023 Price List'!C499,Sheet2!$A$2:$A$3000,0))</f>
        <v>1030</v>
      </c>
      <c r="K499" s="14">
        <f t="shared" si="24"/>
        <v>1</v>
      </c>
      <c r="L499" s="14">
        <f>INDEX(Sheet2!$G$2:$G$3000,MATCH('Sept 2023 Price List'!C499,Sheet2!$A$2:$A$3000,0))</f>
        <v>1</v>
      </c>
      <c r="M499" s="14">
        <f t="shared" si="22"/>
        <v>1</v>
      </c>
      <c r="N499" s="14" t="str">
        <f>INDEX(Sheet2!$H$2:$H$3000,MATCH('Sept 2023 Price List'!C499,Sheet2!$A$2:$A$3000,0))</f>
        <v>673372404730</v>
      </c>
      <c r="O499" s="14">
        <f t="shared" si="23"/>
        <v>1</v>
      </c>
      <c r="P499" s="14" t="str">
        <f>INDEX(Sheet2!$C$2:$C$3000,MATCH('Sept 2023 Price List'!C499,Sheet2!$A$2:$A$3000,0))</f>
        <v>ACTIVE-EIP</v>
      </c>
    </row>
    <row r="500" spans="1:16" ht="18" customHeight="1">
      <c r="A500" s="5"/>
      <c r="B500" s="5" t="s">
        <v>825</v>
      </c>
      <c r="C500" s="5" t="s">
        <v>898</v>
      </c>
      <c r="D500" s="5" t="s">
        <v>899</v>
      </c>
      <c r="E500" s="6">
        <v>1290</v>
      </c>
      <c r="F500" s="5">
        <v>1</v>
      </c>
      <c r="G500" s="30" t="s">
        <v>2069</v>
      </c>
      <c r="H500" s="37">
        <f>INDEX(Sheet1!$H$3:$H$900,MATCH('Sept 2023 Price List'!C500,Sheet1!$C$3:$C$900,0))</f>
        <v>0</v>
      </c>
      <c r="I500" s="61">
        <v>1290</v>
      </c>
      <c r="J500" s="61">
        <f>INDEX(Sheet2!$E$2:$E$3000,MATCH('Sept 2023 Price List'!C500,Sheet2!$A$2:$A$3000,0))</f>
        <v>1290</v>
      </c>
      <c r="K500" s="14">
        <f t="shared" si="24"/>
        <v>1</v>
      </c>
      <c r="L500" s="14">
        <f>INDEX(Sheet2!$G$2:$G$3000,MATCH('Sept 2023 Price List'!C500,Sheet2!$A$2:$A$3000,0))</f>
        <v>1</v>
      </c>
      <c r="M500" s="14">
        <f t="shared" si="22"/>
        <v>1</v>
      </c>
      <c r="N500" s="14" t="str">
        <f>INDEX(Sheet2!$H$2:$H$3000,MATCH('Sept 2023 Price List'!C500,Sheet2!$A$2:$A$3000,0))</f>
        <v>673372404747</v>
      </c>
      <c r="O500" s="14">
        <f t="shared" si="23"/>
        <v>1</v>
      </c>
      <c r="P500" s="14" t="str">
        <f>INDEX(Sheet2!$C$2:$C$3000,MATCH('Sept 2023 Price List'!C500,Sheet2!$A$2:$A$3000,0))</f>
        <v>ACTIVE-EIP</v>
      </c>
    </row>
    <row r="501" spans="1:16" ht="18" customHeight="1">
      <c r="A501" s="5"/>
      <c r="B501" s="5" t="s">
        <v>825</v>
      </c>
      <c r="C501" s="5" t="s">
        <v>900</v>
      </c>
      <c r="D501" s="5" t="s">
        <v>901</v>
      </c>
      <c r="E501" s="6">
        <v>1510</v>
      </c>
      <c r="F501" s="5">
        <v>1</v>
      </c>
      <c r="G501" s="30" t="s">
        <v>2070</v>
      </c>
      <c r="H501" s="37">
        <f>INDEX(Sheet1!$H$3:$H$900,MATCH('Sept 2023 Price List'!C501,Sheet1!$C$3:$C$900,0))</f>
        <v>0</v>
      </c>
      <c r="I501" s="61">
        <v>1510</v>
      </c>
      <c r="J501" s="61">
        <f>INDEX(Sheet2!$E$2:$E$3000,MATCH('Sept 2023 Price List'!C501,Sheet2!$A$2:$A$3000,0))</f>
        <v>1510</v>
      </c>
      <c r="K501" s="14">
        <f t="shared" si="24"/>
        <v>1</v>
      </c>
      <c r="L501" s="14">
        <f>INDEX(Sheet2!$G$2:$G$3000,MATCH('Sept 2023 Price List'!C501,Sheet2!$A$2:$A$3000,0))</f>
        <v>1</v>
      </c>
      <c r="M501" s="14">
        <f t="shared" si="22"/>
        <v>1</v>
      </c>
      <c r="N501" s="14" t="str">
        <f>INDEX(Sheet2!$H$2:$H$3000,MATCH('Sept 2023 Price List'!C501,Sheet2!$A$2:$A$3000,0))</f>
        <v>673372404754</v>
      </c>
      <c r="O501" s="14">
        <f t="shared" si="23"/>
        <v>1</v>
      </c>
      <c r="P501" s="14" t="str">
        <f>INDEX(Sheet2!$C$2:$C$3000,MATCH('Sept 2023 Price List'!C501,Sheet2!$A$2:$A$3000,0))</f>
        <v>ACTIVE-EIP</v>
      </c>
    </row>
    <row r="502" spans="1:16" ht="18" customHeight="1">
      <c r="A502" s="5"/>
      <c r="B502" s="5" t="s">
        <v>825</v>
      </c>
      <c r="C502" s="5" t="s">
        <v>902</v>
      </c>
      <c r="D502" s="5" t="s">
        <v>903</v>
      </c>
      <c r="E502" s="6">
        <v>520</v>
      </c>
      <c r="F502" s="5">
        <v>1</v>
      </c>
      <c r="G502" s="30" t="s">
        <v>2071</v>
      </c>
      <c r="H502" s="37">
        <f>INDEX(Sheet1!$H$3:$H$900,MATCH('Sept 2023 Price List'!C502,Sheet1!$C$3:$C$900,0))</f>
        <v>0</v>
      </c>
      <c r="I502" s="61">
        <v>520</v>
      </c>
      <c r="J502" s="61">
        <f>INDEX(Sheet2!$E$2:$E$3000,MATCH('Sept 2023 Price List'!C502,Sheet2!$A$2:$A$3000,0))</f>
        <v>520</v>
      </c>
      <c r="K502" s="14">
        <f t="shared" si="24"/>
        <v>1</v>
      </c>
      <c r="L502" s="14">
        <f>INDEX(Sheet2!$G$2:$G$3000,MATCH('Sept 2023 Price List'!C502,Sheet2!$A$2:$A$3000,0))</f>
        <v>1</v>
      </c>
      <c r="M502" s="14">
        <f t="shared" si="22"/>
        <v>1</v>
      </c>
      <c r="N502" s="14" t="str">
        <f>INDEX(Sheet2!$H$2:$H$3000,MATCH('Sept 2023 Price List'!C502,Sheet2!$A$2:$A$3000,0))</f>
        <v>673372404761</v>
      </c>
      <c r="O502" s="14">
        <f t="shared" si="23"/>
        <v>1</v>
      </c>
      <c r="P502" s="14" t="str">
        <f>INDEX(Sheet2!$C$2:$C$3000,MATCH('Sept 2023 Price List'!C502,Sheet2!$A$2:$A$3000,0))</f>
        <v>ACTIVE-EIP</v>
      </c>
    </row>
    <row r="503" spans="1:16" ht="18" customHeight="1">
      <c r="A503" s="5"/>
      <c r="B503" s="5" t="s">
        <v>825</v>
      </c>
      <c r="C503" s="5" t="s">
        <v>904</v>
      </c>
      <c r="D503" s="5" t="s">
        <v>905</v>
      </c>
      <c r="E503" s="6">
        <v>655</v>
      </c>
      <c r="F503" s="5">
        <v>1</v>
      </c>
      <c r="G503" s="30" t="s">
        <v>2072</v>
      </c>
      <c r="H503" s="37">
        <f>INDEX(Sheet1!$H$3:$H$900,MATCH('Sept 2023 Price List'!C503,Sheet1!$C$3:$C$900,0))</f>
        <v>0</v>
      </c>
      <c r="I503" s="61">
        <v>655</v>
      </c>
      <c r="J503" s="61">
        <f>INDEX(Sheet2!$E$2:$E$3000,MATCH('Sept 2023 Price List'!C503,Sheet2!$A$2:$A$3000,0))</f>
        <v>655</v>
      </c>
      <c r="K503" s="14">
        <f t="shared" si="24"/>
        <v>1</v>
      </c>
      <c r="L503" s="14">
        <f>INDEX(Sheet2!$G$2:$G$3000,MATCH('Sept 2023 Price List'!C503,Sheet2!$A$2:$A$3000,0))</f>
        <v>1</v>
      </c>
      <c r="M503" s="14">
        <f t="shared" si="22"/>
        <v>1</v>
      </c>
      <c r="N503" s="14" t="str">
        <f>INDEX(Sheet2!$H$2:$H$3000,MATCH('Sept 2023 Price List'!C503,Sheet2!$A$2:$A$3000,0))</f>
        <v>673372404778</v>
      </c>
      <c r="O503" s="14">
        <f t="shared" si="23"/>
        <v>1</v>
      </c>
      <c r="P503" s="14" t="str">
        <f>INDEX(Sheet2!$C$2:$C$3000,MATCH('Sept 2023 Price List'!C503,Sheet2!$A$2:$A$3000,0))</f>
        <v>ACTIVE-EIP</v>
      </c>
    </row>
    <row r="504" spans="1:16" ht="18" customHeight="1">
      <c r="A504" s="5"/>
      <c r="B504" s="5" t="s">
        <v>825</v>
      </c>
      <c r="C504" s="5" t="s">
        <v>906</v>
      </c>
      <c r="D504" s="5" t="s">
        <v>907</v>
      </c>
      <c r="E504" s="6">
        <v>785</v>
      </c>
      <c r="F504" s="5">
        <v>1</v>
      </c>
      <c r="G504" s="30" t="s">
        <v>2073</v>
      </c>
      <c r="H504" s="37">
        <f>INDEX(Sheet1!$H$3:$H$900,MATCH('Sept 2023 Price List'!C504,Sheet1!$C$3:$C$900,0))</f>
        <v>0</v>
      </c>
      <c r="I504" s="61">
        <v>785</v>
      </c>
      <c r="J504" s="61">
        <f>INDEX(Sheet2!$E$2:$E$3000,MATCH('Sept 2023 Price List'!C504,Sheet2!$A$2:$A$3000,0))</f>
        <v>785</v>
      </c>
      <c r="K504" s="14">
        <f t="shared" si="24"/>
        <v>1</v>
      </c>
      <c r="L504" s="14">
        <f>INDEX(Sheet2!$G$2:$G$3000,MATCH('Sept 2023 Price List'!C504,Sheet2!$A$2:$A$3000,0))</f>
        <v>1</v>
      </c>
      <c r="M504" s="14">
        <f t="shared" si="22"/>
        <v>1</v>
      </c>
      <c r="N504" s="14" t="str">
        <f>INDEX(Sheet2!$H$2:$H$3000,MATCH('Sept 2023 Price List'!C504,Sheet2!$A$2:$A$3000,0))</f>
        <v>673372404877</v>
      </c>
      <c r="O504" s="14">
        <f t="shared" si="23"/>
        <v>1</v>
      </c>
      <c r="P504" s="14" t="str">
        <f>INDEX(Sheet2!$C$2:$C$3000,MATCH('Sept 2023 Price List'!C504,Sheet2!$A$2:$A$3000,0))</f>
        <v>ACTIVE-EIP</v>
      </c>
    </row>
    <row r="505" spans="1:16" ht="18" customHeight="1">
      <c r="A505" s="5"/>
      <c r="B505" s="5" t="s">
        <v>825</v>
      </c>
      <c r="C505" s="5" t="s">
        <v>908</v>
      </c>
      <c r="D505" s="5" t="s">
        <v>909</v>
      </c>
      <c r="E505" s="6">
        <v>935</v>
      </c>
      <c r="F505" s="5">
        <v>1</v>
      </c>
      <c r="G505" s="30" t="s">
        <v>2074</v>
      </c>
      <c r="H505" s="37">
        <f>INDEX(Sheet1!$H$3:$H$900,MATCH('Sept 2023 Price List'!C505,Sheet1!$C$3:$C$900,0))</f>
        <v>0</v>
      </c>
      <c r="I505" s="61">
        <v>935</v>
      </c>
      <c r="J505" s="61">
        <f>INDEX(Sheet2!$E$2:$E$3000,MATCH('Sept 2023 Price List'!C505,Sheet2!$A$2:$A$3000,0))</f>
        <v>935</v>
      </c>
      <c r="K505" s="14">
        <f t="shared" si="24"/>
        <v>1</v>
      </c>
      <c r="L505" s="14">
        <f>INDEX(Sheet2!$G$2:$G$3000,MATCH('Sept 2023 Price List'!C505,Sheet2!$A$2:$A$3000,0))</f>
        <v>1</v>
      </c>
      <c r="M505" s="14">
        <f t="shared" si="22"/>
        <v>1</v>
      </c>
      <c r="N505" s="14" t="str">
        <f>INDEX(Sheet2!$H$2:$H$3000,MATCH('Sept 2023 Price List'!C505,Sheet2!$A$2:$A$3000,0))</f>
        <v>673372404884</v>
      </c>
      <c r="O505" s="14">
        <f t="shared" si="23"/>
        <v>1</v>
      </c>
      <c r="P505" s="14" t="str">
        <f>INDEX(Sheet2!$C$2:$C$3000,MATCH('Sept 2023 Price List'!C505,Sheet2!$A$2:$A$3000,0))</f>
        <v>ACTIVE-EIP</v>
      </c>
    </row>
    <row r="506" spans="1:16" ht="18" customHeight="1">
      <c r="A506" s="5"/>
      <c r="B506" s="5" t="s">
        <v>825</v>
      </c>
      <c r="C506" s="5" t="s">
        <v>910</v>
      </c>
      <c r="D506" s="5" t="s">
        <v>911</v>
      </c>
      <c r="E506" s="6">
        <v>1070</v>
      </c>
      <c r="F506" s="5">
        <v>1</v>
      </c>
      <c r="G506" s="30" t="s">
        <v>2075</v>
      </c>
      <c r="H506" s="37">
        <f>INDEX(Sheet1!$H$3:$H$900,MATCH('Sept 2023 Price List'!C506,Sheet1!$C$3:$C$900,0))</f>
        <v>0</v>
      </c>
      <c r="I506" s="61">
        <v>1070</v>
      </c>
      <c r="J506" s="61">
        <f>INDEX(Sheet2!$E$2:$E$3000,MATCH('Sept 2023 Price List'!C506,Sheet2!$A$2:$A$3000,0))</f>
        <v>1070</v>
      </c>
      <c r="K506" s="14">
        <f t="shared" si="24"/>
        <v>1</v>
      </c>
      <c r="L506" s="14">
        <f>INDEX(Sheet2!$G$2:$G$3000,MATCH('Sept 2023 Price List'!C506,Sheet2!$A$2:$A$3000,0))</f>
        <v>1</v>
      </c>
      <c r="M506" s="14">
        <f t="shared" si="22"/>
        <v>1</v>
      </c>
      <c r="N506" s="14" t="str">
        <f>INDEX(Sheet2!$H$2:$H$3000,MATCH('Sept 2023 Price List'!C506,Sheet2!$A$2:$A$3000,0))</f>
        <v>673372404891</v>
      </c>
      <c r="O506" s="14">
        <f t="shared" si="23"/>
        <v>1</v>
      </c>
      <c r="P506" s="14" t="str">
        <f>INDEX(Sheet2!$C$2:$C$3000,MATCH('Sept 2023 Price List'!C506,Sheet2!$A$2:$A$3000,0))</f>
        <v>ACTIVE-EIP</v>
      </c>
    </row>
    <row r="507" spans="1:16" ht="18" customHeight="1">
      <c r="A507" s="5"/>
      <c r="B507" s="5" t="s">
        <v>825</v>
      </c>
      <c r="C507" s="5" t="s">
        <v>912</v>
      </c>
      <c r="D507" s="5" t="s">
        <v>913</v>
      </c>
      <c r="E507" s="6">
        <v>1190</v>
      </c>
      <c r="F507" s="5">
        <v>1</v>
      </c>
      <c r="G507" s="30" t="s">
        <v>2076</v>
      </c>
      <c r="H507" s="37">
        <f>INDEX(Sheet1!$H$3:$H$900,MATCH('Sept 2023 Price List'!C507,Sheet1!$C$3:$C$900,0))</f>
        <v>0</v>
      </c>
      <c r="I507" s="61">
        <v>1190</v>
      </c>
      <c r="J507" s="61">
        <f>INDEX(Sheet2!$E$2:$E$3000,MATCH('Sept 2023 Price List'!C507,Sheet2!$A$2:$A$3000,0))</f>
        <v>1190</v>
      </c>
      <c r="K507" s="14">
        <f t="shared" si="24"/>
        <v>1</v>
      </c>
      <c r="L507" s="14">
        <f>INDEX(Sheet2!$G$2:$G$3000,MATCH('Sept 2023 Price List'!C507,Sheet2!$A$2:$A$3000,0))</f>
        <v>1</v>
      </c>
      <c r="M507" s="14">
        <f t="shared" si="22"/>
        <v>1</v>
      </c>
      <c r="N507" s="14" t="str">
        <f>INDEX(Sheet2!$H$2:$H$3000,MATCH('Sept 2023 Price List'!C507,Sheet2!$A$2:$A$3000,0))</f>
        <v>673372404907</v>
      </c>
      <c r="O507" s="14">
        <f t="shared" si="23"/>
        <v>1</v>
      </c>
      <c r="P507" s="14" t="str">
        <f>INDEX(Sheet2!$C$2:$C$3000,MATCH('Sept 2023 Price List'!C507,Sheet2!$A$2:$A$3000,0))</f>
        <v>ACTIVE-EIP</v>
      </c>
    </row>
    <row r="508" spans="1:16" ht="18" customHeight="1">
      <c r="A508" s="5"/>
      <c r="B508" s="5" t="s">
        <v>825</v>
      </c>
      <c r="C508" s="5" t="s">
        <v>914</v>
      </c>
      <c r="D508" s="5" t="s">
        <v>915</v>
      </c>
      <c r="E508" s="6">
        <v>1380</v>
      </c>
      <c r="F508" s="5">
        <v>1</v>
      </c>
      <c r="G508" s="30" t="s">
        <v>2077</v>
      </c>
      <c r="H508" s="37">
        <f>INDEX(Sheet1!$H$3:$H$900,MATCH('Sept 2023 Price List'!C508,Sheet1!$C$3:$C$900,0))</f>
        <v>0</v>
      </c>
      <c r="I508" s="61">
        <v>1380</v>
      </c>
      <c r="J508" s="61">
        <f>INDEX(Sheet2!$E$2:$E$3000,MATCH('Sept 2023 Price List'!C508,Sheet2!$A$2:$A$3000,0))</f>
        <v>1380</v>
      </c>
      <c r="K508" s="14">
        <f t="shared" si="24"/>
        <v>1</v>
      </c>
      <c r="L508" s="14">
        <f>INDEX(Sheet2!$G$2:$G$3000,MATCH('Sept 2023 Price List'!C508,Sheet2!$A$2:$A$3000,0))</f>
        <v>1</v>
      </c>
      <c r="M508" s="14">
        <f t="shared" si="22"/>
        <v>1</v>
      </c>
      <c r="N508" s="14" t="str">
        <f>INDEX(Sheet2!$H$2:$H$3000,MATCH('Sept 2023 Price List'!C508,Sheet2!$A$2:$A$3000,0))</f>
        <v>673372404914</v>
      </c>
      <c r="O508" s="14">
        <f t="shared" si="23"/>
        <v>1</v>
      </c>
      <c r="P508" s="14" t="str">
        <f>INDEX(Sheet2!$C$2:$C$3000,MATCH('Sept 2023 Price List'!C508,Sheet2!$A$2:$A$3000,0))</f>
        <v>ACTIVE-EIP</v>
      </c>
    </row>
    <row r="509" spans="1:16" ht="18" customHeight="1">
      <c r="A509" s="5"/>
      <c r="B509" s="5" t="s">
        <v>825</v>
      </c>
      <c r="C509" s="5" t="s">
        <v>916</v>
      </c>
      <c r="D509" s="5" t="s">
        <v>917</v>
      </c>
      <c r="E509" s="6">
        <v>1690</v>
      </c>
      <c r="F509" s="5">
        <v>1</v>
      </c>
      <c r="G509" s="30" t="s">
        <v>2078</v>
      </c>
      <c r="H509" s="37">
        <f>INDEX(Sheet1!$H$3:$H$900,MATCH('Sept 2023 Price List'!C509,Sheet1!$C$3:$C$900,0))</f>
        <v>0</v>
      </c>
      <c r="I509" s="61">
        <v>1690</v>
      </c>
      <c r="J509" s="61">
        <f>INDEX(Sheet2!$E$2:$E$3000,MATCH('Sept 2023 Price List'!C509,Sheet2!$A$2:$A$3000,0))</f>
        <v>1690</v>
      </c>
      <c r="K509" s="14">
        <f t="shared" si="24"/>
        <v>1</v>
      </c>
      <c r="L509" s="14">
        <f>INDEX(Sheet2!$G$2:$G$3000,MATCH('Sept 2023 Price List'!C509,Sheet2!$A$2:$A$3000,0))</f>
        <v>1</v>
      </c>
      <c r="M509" s="14">
        <f t="shared" si="22"/>
        <v>1</v>
      </c>
      <c r="N509" s="14" t="str">
        <f>INDEX(Sheet2!$H$2:$H$3000,MATCH('Sept 2023 Price List'!C509,Sheet2!$A$2:$A$3000,0))</f>
        <v>673372404921</v>
      </c>
      <c r="O509" s="14">
        <f t="shared" si="23"/>
        <v>1</v>
      </c>
      <c r="P509" s="14" t="str">
        <f>INDEX(Sheet2!$C$2:$C$3000,MATCH('Sept 2023 Price List'!C509,Sheet2!$A$2:$A$3000,0))</f>
        <v>ACTIVE-EIP</v>
      </c>
    </row>
    <row r="510" spans="1:16" ht="18" customHeight="1">
      <c r="A510" s="5"/>
      <c r="B510" s="5" t="s">
        <v>825</v>
      </c>
      <c r="C510" s="5" t="s">
        <v>918</v>
      </c>
      <c r="D510" s="5" t="s">
        <v>919</v>
      </c>
      <c r="E510" s="6">
        <v>1940</v>
      </c>
      <c r="F510" s="5">
        <v>1</v>
      </c>
      <c r="G510" s="30" t="s">
        <v>2079</v>
      </c>
      <c r="H510" s="37">
        <f>INDEX(Sheet1!$H$3:$H$900,MATCH('Sept 2023 Price List'!C510,Sheet1!$C$3:$C$900,0))</f>
        <v>0</v>
      </c>
      <c r="I510" s="61">
        <v>1940</v>
      </c>
      <c r="J510" s="61">
        <f>INDEX(Sheet2!$E$2:$E$3000,MATCH('Sept 2023 Price List'!C510,Sheet2!$A$2:$A$3000,0))</f>
        <v>1940</v>
      </c>
      <c r="K510" s="14">
        <f t="shared" si="24"/>
        <v>1</v>
      </c>
      <c r="L510" s="14">
        <f>INDEX(Sheet2!$G$2:$G$3000,MATCH('Sept 2023 Price List'!C510,Sheet2!$A$2:$A$3000,0))</f>
        <v>1</v>
      </c>
      <c r="M510" s="14">
        <f t="shared" si="22"/>
        <v>1</v>
      </c>
      <c r="N510" s="14" t="str">
        <f>INDEX(Sheet2!$H$2:$H$3000,MATCH('Sept 2023 Price List'!C510,Sheet2!$A$2:$A$3000,0))</f>
        <v>673372404938</v>
      </c>
      <c r="O510" s="14">
        <f t="shared" si="23"/>
        <v>1</v>
      </c>
      <c r="P510" s="14" t="str">
        <f>INDEX(Sheet2!$C$2:$C$3000,MATCH('Sept 2023 Price List'!C510,Sheet2!$A$2:$A$3000,0))</f>
        <v>ACTIVE-EIP</v>
      </c>
    </row>
    <row r="511" spans="1:16" ht="18" customHeight="1">
      <c r="A511" s="5" t="s">
        <v>2585</v>
      </c>
      <c r="B511" s="5" t="s">
        <v>825</v>
      </c>
      <c r="C511" s="5" t="s">
        <v>2545</v>
      </c>
      <c r="D511" s="5" t="s">
        <v>2610</v>
      </c>
      <c r="E511" s="31">
        <v>1910.01</v>
      </c>
      <c r="F511" s="5">
        <v>1</v>
      </c>
      <c r="G511" s="68" t="s">
        <v>2802</v>
      </c>
      <c r="H511" s="37">
        <f>INDEX(Sheet1!$H$3:$H$900,MATCH('Sept 2023 Price List'!C511,Sheet1!$C$3:$C$900,0))</f>
        <v>0</v>
      </c>
      <c r="I511" s="61">
        <v>1910.01</v>
      </c>
      <c r="J511" s="61">
        <f>INDEX(Sheet2!$E$2:$E$3000,MATCH('Sept 2023 Price List'!C511,Sheet2!$A$2:$A$3000,0))</f>
        <v>1910.01</v>
      </c>
      <c r="K511" s="14">
        <f t="shared" si="24"/>
        <v>1</v>
      </c>
      <c r="L511" s="14">
        <f>INDEX(Sheet2!$G$2:$G$3000,MATCH('Sept 2023 Price List'!C511,Sheet2!$A$2:$A$3000,0))</f>
        <v>1</v>
      </c>
      <c r="M511" s="14">
        <f t="shared" si="22"/>
        <v>1</v>
      </c>
      <c r="N511" s="14" t="str">
        <f>INDEX(Sheet2!$H$2:$H$3000,MATCH('Sept 2023 Price List'!C511,Sheet2!$A$2:$A$3000,0))</f>
        <v>673372756488</v>
      </c>
      <c r="O511" s="14">
        <f t="shared" si="23"/>
        <v>1</v>
      </c>
      <c r="P511" s="14" t="str">
        <f>INDEX(Sheet2!$C$2:$C$3000,MATCH('Sept 2023 Price List'!C511,Sheet2!$A$2:$A$3000,0))</f>
        <v>ACTIVE-EIP</v>
      </c>
    </row>
    <row r="512" spans="1:16" ht="18" customHeight="1">
      <c r="A512" s="5" t="s">
        <v>2585</v>
      </c>
      <c r="B512" s="5" t="s">
        <v>825</v>
      </c>
      <c r="C512" s="5" t="s">
        <v>2546</v>
      </c>
      <c r="D512" s="5" t="s">
        <v>2611</v>
      </c>
      <c r="E512" s="31">
        <v>2088.0100000000002</v>
      </c>
      <c r="F512" s="5">
        <v>1</v>
      </c>
      <c r="G512" s="68" t="s">
        <v>2803</v>
      </c>
      <c r="H512" s="37">
        <f>INDEX(Sheet1!$H$3:$H$900,MATCH('Sept 2023 Price List'!C512,Sheet1!$C$3:$C$900,0))</f>
        <v>0</v>
      </c>
      <c r="I512" s="61">
        <v>2088.0100000000002</v>
      </c>
      <c r="J512" s="61">
        <f>INDEX(Sheet2!$E$2:$E$3000,MATCH('Sept 2023 Price List'!C512,Sheet2!$A$2:$A$3000,0))</f>
        <v>2088.0100000000002</v>
      </c>
      <c r="K512" s="14">
        <f t="shared" si="24"/>
        <v>1</v>
      </c>
      <c r="L512" s="14">
        <f>INDEX(Sheet2!$G$2:$G$3000,MATCH('Sept 2023 Price List'!C512,Sheet2!$A$2:$A$3000,0))</f>
        <v>1</v>
      </c>
      <c r="M512" s="14">
        <f t="shared" si="22"/>
        <v>1</v>
      </c>
      <c r="N512" s="14" t="str">
        <f>INDEX(Sheet2!$H$2:$H$3000,MATCH('Sept 2023 Price List'!C512,Sheet2!$A$2:$A$3000,0))</f>
        <v>673372756495</v>
      </c>
      <c r="O512" s="14">
        <f t="shared" si="23"/>
        <v>1</v>
      </c>
      <c r="P512" s="14" t="str">
        <f>INDEX(Sheet2!$C$2:$C$3000,MATCH('Sept 2023 Price List'!C512,Sheet2!$A$2:$A$3000,0))</f>
        <v>ACTIVE-EIP</v>
      </c>
    </row>
    <row r="513" spans="1:16" ht="18" customHeight="1">
      <c r="A513" s="5" t="s">
        <v>2585</v>
      </c>
      <c r="B513" s="5" t="s">
        <v>825</v>
      </c>
      <c r="C513" s="5" t="s">
        <v>2547</v>
      </c>
      <c r="D513" s="5" t="s">
        <v>2612</v>
      </c>
      <c r="E513" s="31">
        <v>2322</v>
      </c>
      <c r="F513" s="5">
        <v>1</v>
      </c>
      <c r="G513" s="68" t="s">
        <v>2804</v>
      </c>
      <c r="H513" s="37">
        <f>INDEX(Sheet1!$H$3:$H$900,MATCH('Sept 2023 Price List'!C513,Sheet1!$C$3:$C$900,0))</f>
        <v>0</v>
      </c>
      <c r="I513" s="61">
        <v>2322</v>
      </c>
      <c r="J513" s="61">
        <f>INDEX(Sheet2!$E$2:$E$3000,MATCH('Sept 2023 Price List'!C513,Sheet2!$A$2:$A$3000,0))</f>
        <v>2322</v>
      </c>
      <c r="K513" s="14">
        <f t="shared" si="24"/>
        <v>1</v>
      </c>
      <c r="L513" s="14">
        <f>INDEX(Sheet2!$G$2:$G$3000,MATCH('Sept 2023 Price List'!C513,Sheet2!$A$2:$A$3000,0))</f>
        <v>1</v>
      </c>
      <c r="M513" s="14">
        <f t="shared" si="22"/>
        <v>1</v>
      </c>
      <c r="N513" s="14" t="str">
        <f>INDEX(Sheet2!$H$2:$H$3000,MATCH('Sept 2023 Price List'!C513,Sheet2!$A$2:$A$3000,0))</f>
        <v>673372756501</v>
      </c>
      <c r="O513" s="14">
        <f t="shared" si="23"/>
        <v>1</v>
      </c>
      <c r="P513" s="14" t="str">
        <f>INDEX(Sheet2!$C$2:$C$3000,MATCH('Sept 2023 Price List'!C513,Sheet2!$A$2:$A$3000,0))</f>
        <v>ACTIVE-EIP</v>
      </c>
    </row>
    <row r="514" spans="1:16" ht="18" customHeight="1">
      <c r="A514" s="5" t="s">
        <v>2585</v>
      </c>
      <c r="B514" s="5" t="s">
        <v>825</v>
      </c>
      <c r="C514" s="5" t="s">
        <v>2548</v>
      </c>
      <c r="D514" s="5" t="s">
        <v>2613</v>
      </c>
      <c r="E514" s="31">
        <v>2510.0100000000002</v>
      </c>
      <c r="F514" s="5">
        <v>1</v>
      </c>
      <c r="G514" s="68" t="s">
        <v>2805</v>
      </c>
      <c r="H514" s="37">
        <f>INDEX(Sheet1!$H$3:$H$900,MATCH('Sept 2023 Price List'!C514,Sheet1!$C$3:$C$900,0))</f>
        <v>0</v>
      </c>
      <c r="I514" s="61">
        <v>2510.0100000000002</v>
      </c>
      <c r="J514" s="61">
        <f>INDEX(Sheet2!$E$2:$E$3000,MATCH('Sept 2023 Price List'!C514,Sheet2!$A$2:$A$3000,0))</f>
        <v>2510.0100000000002</v>
      </c>
      <c r="K514" s="14">
        <f t="shared" si="24"/>
        <v>1</v>
      </c>
      <c r="L514" s="14">
        <f>INDEX(Sheet2!$G$2:$G$3000,MATCH('Sept 2023 Price List'!C514,Sheet2!$A$2:$A$3000,0))</f>
        <v>1</v>
      </c>
      <c r="M514" s="14">
        <f t="shared" si="22"/>
        <v>1</v>
      </c>
      <c r="N514" s="14" t="str">
        <f>INDEX(Sheet2!$H$2:$H$3000,MATCH('Sept 2023 Price List'!C514,Sheet2!$A$2:$A$3000,0))</f>
        <v>673372756518</v>
      </c>
      <c r="O514" s="14">
        <f t="shared" si="23"/>
        <v>1</v>
      </c>
      <c r="P514" s="14" t="str">
        <f>INDEX(Sheet2!$C$2:$C$3000,MATCH('Sept 2023 Price List'!C514,Sheet2!$A$2:$A$3000,0))</f>
        <v>ACTIVE-EIP</v>
      </c>
    </row>
    <row r="515" spans="1:16" ht="18" customHeight="1">
      <c r="A515" s="5" t="s">
        <v>2585</v>
      </c>
      <c r="B515" s="5" t="s">
        <v>825</v>
      </c>
      <c r="C515" s="5" t="s">
        <v>2549</v>
      </c>
      <c r="D515" s="5" t="s">
        <v>2614</v>
      </c>
      <c r="E515" s="31">
        <v>2789.01</v>
      </c>
      <c r="F515" s="5">
        <v>1</v>
      </c>
      <c r="G515" s="68" t="s">
        <v>2806</v>
      </c>
      <c r="H515" s="37">
        <f>INDEX(Sheet1!$H$3:$H$900,MATCH('Sept 2023 Price List'!C515,Sheet1!$C$3:$C$900,0))</f>
        <v>0</v>
      </c>
      <c r="I515" s="61">
        <v>2789.01</v>
      </c>
      <c r="J515" s="61">
        <f>INDEX(Sheet2!$E$2:$E$3000,MATCH('Sept 2023 Price List'!C515,Sheet2!$A$2:$A$3000,0))</f>
        <v>2789.01</v>
      </c>
      <c r="K515" s="14">
        <f t="shared" si="24"/>
        <v>1</v>
      </c>
      <c r="L515" s="14">
        <f>INDEX(Sheet2!$G$2:$G$3000,MATCH('Sept 2023 Price List'!C515,Sheet2!$A$2:$A$3000,0))</f>
        <v>1</v>
      </c>
      <c r="M515" s="14">
        <f t="shared" ref="M515:M578" si="25">IF(F515=L515,1,0)</f>
        <v>1</v>
      </c>
      <c r="N515" s="14" t="str">
        <f>INDEX(Sheet2!$H$2:$H$3000,MATCH('Sept 2023 Price List'!C515,Sheet2!$A$2:$A$3000,0))</f>
        <v>673372756525</v>
      </c>
      <c r="O515" s="14">
        <f t="shared" ref="O515:O578" si="26">IF(N515=G515,1,0)</f>
        <v>1</v>
      </c>
      <c r="P515" s="14" t="str">
        <f>INDEX(Sheet2!$C$2:$C$3000,MATCH('Sept 2023 Price List'!C515,Sheet2!$A$2:$A$3000,0))</f>
        <v>ACTIVE-EIP</v>
      </c>
    </row>
    <row r="516" spans="1:16" ht="18" customHeight="1">
      <c r="A516" s="5" t="s">
        <v>2585</v>
      </c>
      <c r="B516" s="5" t="s">
        <v>825</v>
      </c>
      <c r="C516" s="5" t="s">
        <v>2550</v>
      </c>
      <c r="D516" s="5" t="s">
        <v>2615</v>
      </c>
      <c r="E516" s="31">
        <v>3001</v>
      </c>
      <c r="F516" s="5">
        <v>1</v>
      </c>
      <c r="G516" s="68" t="s">
        <v>2807</v>
      </c>
      <c r="H516" s="37">
        <f>INDEX(Sheet1!$H$3:$H$900,MATCH('Sept 2023 Price List'!C516,Sheet1!$C$3:$C$900,0))</f>
        <v>0</v>
      </c>
      <c r="I516" s="61">
        <v>3001</v>
      </c>
      <c r="J516" s="61">
        <f>INDEX(Sheet2!$E$2:$E$3000,MATCH('Sept 2023 Price List'!C516,Sheet2!$A$2:$A$3000,0))</f>
        <v>3001</v>
      </c>
      <c r="K516" s="14">
        <f t="shared" si="24"/>
        <v>1</v>
      </c>
      <c r="L516" s="14">
        <f>INDEX(Sheet2!$G$2:$G$3000,MATCH('Sept 2023 Price List'!C516,Sheet2!$A$2:$A$3000,0))</f>
        <v>1</v>
      </c>
      <c r="M516" s="14">
        <f t="shared" si="25"/>
        <v>1</v>
      </c>
      <c r="N516" s="14" t="str">
        <f>INDEX(Sheet2!$H$2:$H$3000,MATCH('Sept 2023 Price List'!C516,Sheet2!$A$2:$A$3000,0))</f>
        <v>673372756532</v>
      </c>
      <c r="O516" s="14">
        <f t="shared" si="26"/>
        <v>1</v>
      </c>
      <c r="P516" s="14" t="str">
        <f>INDEX(Sheet2!$C$2:$C$3000,MATCH('Sept 2023 Price List'!C516,Sheet2!$A$2:$A$3000,0))</f>
        <v>ACTIVE-EIP</v>
      </c>
    </row>
    <row r="517" spans="1:16" ht="18" customHeight="1">
      <c r="A517" s="5" t="s">
        <v>2585</v>
      </c>
      <c r="B517" s="5" t="s">
        <v>825</v>
      </c>
      <c r="C517" s="5" t="s">
        <v>2551</v>
      </c>
      <c r="D517" s="5" t="s">
        <v>2616</v>
      </c>
      <c r="E517" s="31">
        <v>3266.01</v>
      </c>
      <c r="F517" s="5">
        <v>1</v>
      </c>
      <c r="G517" s="68" t="s">
        <v>2808</v>
      </c>
      <c r="H517" s="37">
        <f>INDEX(Sheet1!$H$3:$H$900,MATCH('Sept 2023 Price List'!C517,Sheet1!$C$3:$C$900,0))</f>
        <v>0</v>
      </c>
      <c r="I517" s="61">
        <v>3266.01</v>
      </c>
      <c r="J517" s="61">
        <f>INDEX(Sheet2!$E$2:$E$3000,MATCH('Sept 2023 Price List'!C517,Sheet2!$A$2:$A$3000,0))</f>
        <v>3266.01</v>
      </c>
      <c r="K517" s="14">
        <f t="shared" si="24"/>
        <v>1</v>
      </c>
      <c r="L517" s="14">
        <f>INDEX(Sheet2!$G$2:$G$3000,MATCH('Sept 2023 Price List'!C517,Sheet2!$A$2:$A$3000,0))</f>
        <v>1</v>
      </c>
      <c r="M517" s="14">
        <f t="shared" si="25"/>
        <v>1</v>
      </c>
      <c r="N517" s="14" t="str">
        <f>INDEX(Sheet2!$H$2:$H$3000,MATCH('Sept 2023 Price List'!C517,Sheet2!$A$2:$A$3000,0))</f>
        <v>673372756549</v>
      </c>
      <c r="O517" s="14">
        <f t="shared" si="26"/>
        <v>1</v>
      </c>
      <c r="P517" s="14" t="str">
        <f>INDEX(Sheet2!$C$2:$C$3000,MATCH('Sept 2023 Price List'!C517,Sheet2!$A$2:$A$3000,0))</f>
        <v>ACTIVE-EIP</v>
      </c>
    </row>
    <row r="518" spans="1:16" ht="18" customHeight="1">
      <c r="A518" s="5" t="s">
        <v>2585</v>
      </c>
      <c r="B518" s="5" t="s">
        <v>825</v>
      </c>
      <c r="C518" s="5" t="s">
        <v>2552</v>
      </c>
      <c r="D518" s="5" t="s">
        <v>2617</v>
      </c>
      <c r="E518" s="31">
        <v>3702</v>
      </c>
      <c r="F518" s="5">
        <v>1</v>
      </c>
      <c r="G518" s="68" t="s">
        <v>2809</v>
      </c>
      <c r="H518" s="37">
        <f>INDEX(Sheet1!$H$3:$H$900,MATCH('Sept 2023 Price List'!C518,Sheet1!$C$3:$C$900,0))</f>
        <v>0</v>
      </c>
      <c r="I518" s="61">
        <v>3702</v>
      </c>
      <c r="J518" s="61">
        <f>INDEX(Sheet2!$E$2:$E$3000,MATCH('Sept 2023 Price List'!C518,Sheet2!$A$2:$A$3000,0))</f>
        <v>3702</v>
      </c>
      <c r="K518" s="14">
        <f t="shared" si="24"/>
        <v>1</v>
      </c>
      <c r="L518" s="14">
        <f>INDEX(Sheet2!$G$2:$G$3000,MATCH('Sept 2023 Price List'!C518,Sheet2!$A$2:$A$3000,0))</f>
        <v>1</v>
      </c>
      <c r="M518" s="14">
        <f t="shared" si="25"/>
        <v>1</v>
      </c>
      <c r="N518" s="14" t="str">
        <f>INDEX(Sheet2!$H$2:$H$3000,MATCH('Sept 2023 Price List'!C518,Sheet2!$A$2:$A$3000,0))</f>
        <v>673372756556</v>
      </c>
      <c r="O518" s="14">
        <f t="shared" si="26"/>
        <v>1</v>
      </c>
      <c r="P518" s="14" t="str">
        <f>INDEX(Sheet2!$C$2:$C$3000,MATCH('Sept 2023 Price List'!C518,Sheet2!$A$2:$A$3000,0))</f>
        <v>ACTIVE-EIP</v>
      </c>
    </row>
    <row r="519" spans="1:16" ht="18" customHeight="1">
      <c r="A519" s="5"/>
      <c r="B519" s="5" t="s">
        <v>825</v>
      </c>
      <c r="C519" s="5" t="s">
        <v>920</v>
      </c>
      <c r="D519" s="5" t="s">
        <v>921</v>
      </c>
      <c r="E519" s="6">
        <v>810</v>
      </c>
      <c r="F519" s="5">
        <v>1</v>
      </c>
      <c r="G519" s="30" t="s">
        <v>2080</v>
      </c>
      <c r="H519" s="37">
        <f>INDEX(Sheet1!$H$3:$H$900,MATCH('Sept 2023 Price List'!C519,Sheet1!$C$3:$C$900,0))</f>
        <v>0</v>
      </c>
      <c r="I519" s="61">
        <v>810</v>
      </c>
      <c r="J519" s="61">
        <f>INDEX(Sheet2!$E$2:$E$3000,MATCH('Sept 2023 Price List'!C519,Sheet2!$A$2:$A$3000,0))</f>
        <v>810</v>
      </c>
      <c r="K519" s="14">
        <f t="shared" si="24"/>
        <v>1</v>
      </c>
      <c r="L519" s="14">
        <f>INDEX(Sheet2!$G$2:$G$3000,MATCH('Sept 2023 Price List'!C519,Sheet2!$A$2:$A$3000,0))</f>
        <v>1</v>
      </c>
      <c r="M519" s="14">
        <f t="shared" si="25"/>
        <v>1</v>
      </c>
      <c r="N519" s="14" t="str">
        <f>INDEX(Sheet2!$H$2:$H$3000,MATCH('Sept 2023 Price List'!C519,Sheet2!$A$2:$A$3000,0))</f>
        <v>673372117654</v>
      </c>
      <c r="O519" s="14">
        <f t="shared" si="26"/>
        <v>1</v>
      </c>
      <c r="P519" s="14" t="str">
        <f>INDEX(Sheet2!$C$2:$C$3000,MATCH('Sept 2023 Price List'!C519,Sheet2!$A$2:$A$3000,0))</f>
        <v>ACTIVE-EIP</v>
      </c>
    </row>
    <row r="520" spans="1:16" ht="18" customHeight="1">
      <c r="A520" s="5"/>
      <c r="B520" s="5" t="s">
        <v>825</v>
      </c>
      <c r="C520" s="5" t="s">
        <v>922</v>
      </c>
      <c r="D520" s="5" t="s">
        <v>923</v>
      </c>
      <c r="E520" s="6">
        <v>1170</v>
      </c>
      <c r="F520" s="5">
        <v>1</v>
      </c>
      <c r="G520" s="30" t="s">
        <v>2081</v>
      </c>
      <c r="H520" s="37">
        <f>INDEX(Sheet1!$H$3:$H$900,MATCH('Sept 2023 Price List'!C520,Sheet1!$C$3:$C$900,0))</f>
        <v>0</v>
      </c>
      <c r="I520" s="61">
        <v>1170</v>
      </c>
      <c r="J520" s="61">
        <f>INDEX(Sheet2!$E$2:$E$3000,MATCH('Sept 2023 Price List'!C520,Sheet2!$A$2:$A$3000,0))</f>
        <v>1170</v>
      </c>
      <c r="K520" s="14">
        <f t="shared" si="24"/>
        <v>1</v>
      </c>
      <c r="L520" s="14">
        <f>INDEX(Sheet2!$G$2:$G$3000,MATCH('Sept 2023 Price List'!C520,Sheet2!$A$2:$A$3000,0))</f>
        <v>1</v>
      </c>
      <c r="M520" s="14">
        <f t="shared" si="25"/>
        <v>1</v>
      </c>
      <c r="N520" s="14" t="str">
        <f>INDEX(Sheet2!$H$2:$H$3000,MATCH('Sept 2023 Price List'!C520,Sheet2!$A$2:$A$3000,0))</f>
        <v>673372117661</v>
      </c>
      <c r="O520" s="14">
        <f t="shared" si="26"/>
        <v>1</v>
      </c>
      <c r="P520" s="14" t="str">
        <f>INDEX(Sheet2!$C$2:$C$3000,MATCH('Sept 2023 Price List'!C520,Sheet2!$A$2:$A$3000,0))</f>
        <v>ACTIVE-EIP</v>
      </c>
    </row>
    <row r="521" spans="1:16" ht="18" customHeight="1">
      <c r="A521" s="5"/>
      <c r="B521" s="5" t="s">
        <v>825</v>
      </c>
      <c r="C521" s="5" t="s">
        <v>924</v>
      </c>
      <c r="D521" s="5" t="s">
        <v>925</v>
      </c>
      <c r="E521" s="6">
        <v>1400</v>
      </c>
      <c r="F521" s="5">
        <v>1</v>
      </c>
      <c r="G521" s="30" t="s">
        <v>2082</v>
      </c>
      <c r="H521" s="37">
        <f>INDEX(Sheet1!$H$3:$H$900,MATCH('Sept 2023 Price List'!C521,Sheet1!$C$3:$C$900,0))</f>
        <v>0</v>
      </c>
      <c r="I521" s="61">
        <v>1400</v>
      </c>
      <c r="J521" s="61">
        <f>INDEX(Sheet2!$E$2:$E$3000,MATCH('Sept 2023 Price List'!C521,Sheet2!$A$2:$A$3000,0))</f>
        <v>1400</v>
      </c>
      <c r="K521" s="14">
        <f t="shared" si="24"/>
        <v>1</v>
      </c>
      <c r="L521" s="14">
        <f>INDEX(Sheet2!$G$2:$G$3000,MATCH('Sept 2023 Price List'!C521,Sheet2!$A$2:$A$3000,0))</f>
        <v>1</v>
      </c>
      <c r="M521" s="14">
        <f t="shared" si="25"/>
        <v>1</v>
      </c>
      <c r="N521" s="14" t="str">
        <f>INDEX(Sheet2!$H$2:$H$3000,MATCH('Sept 2023 Price List'!C521,Sheet2!$A$2:$A$3000,0))</f>
        <v>673372133654</v>
      </c>
      <c r="O521" s="14">
        <f t="shared" si="26"/>
        <v>1</v>
      </c>
      <c r="P521" s="14" t="str">
        <f>INDEX(Sheet2!$C$2:$C$3000,MATCH('Sept 2023 Price List'!C521,Sheet2!$A$2:$A$3000,0))</f>
        <v>ACTIVE-EIP</v>
      </c>
    </row>
    <row r="522" spans="1:16" ht="18" customHeight="1">
      <c r="A522" s="5"/>
      <c r="B522" s="5" t="s">
        <v>825</v>
      </c>
      <c r="C522" s="5" t="s">
        <v>928</v>
      </c>
      <c r="D522" s="5" t="s">
        <v>929</v>
      </c>
      <c r="E522" s="6">
        <v>2390</v>
      </c>
      <c r="F522" s="5">
        <v>1</v>
      </c>
      <c r="G522" s="30" t="s">
        <v>2083</v>
      </c>
      <c r="H522" s="37">
        <f>INDEX(Sheet1!$H$3:$H$900,MATCH('Sept 2023 Price List'!C522,Sheet1!$C$3:$C$900,0))</f>
        <v>0</v>
      </c>
      <c r="I522" s="61">
        <v>2390</v>
      </c>
      <c r="J522" s="61">
        <f>INDEX(Sheet2!$E$2:$E$3000,MATCH('Sept 2023 Price List'!C522,Sheet2!$A$2:$A$3000,0))</f>
        <v>2390</v>
      </c>
      <c r="K522" s="14">
        <f t="shared" si="24"/>
        <v>1</v>
      </c>
      <c r="L522" s="14">
        <f>INDEX(Sheet2!$G$2:$G$3000,MATCH('Sept 2023 Price List'!C522,Sheet2!$A$2:$A$3000,0))</f>
        <v>1</v>
      </c>
      <c r="M522" s="14">
        <f t="shared" si="25"/>
        <v>1</v>
      </c>
      <c r="N522" s="14" t="str">
        <f>INDEX(Sheet2!$H$2:$H$3000,MATCH('Sept 2023 Price List'!C522,Sheet2!$A$2:$A$3000,0))</f>
        <v>673372133845</v>
      </c>
      <c r="O522" s="14">
        <f t="shared" si="26"/>
        <v>1</v>
      </c>
      <c r="P522" s="14" t="str">
        <f>INDEX(Sheet2!$C$2:$C$3000,MATCH('Sept 2023 Price List'!C522,Sheet2!$A$2:$A$3000,0))</f>
        <v>ACTIVE-EIP</v>
      </c>
    </row>
    <row r="523" spans="1:16" ht="18" customHeight="1">
      <c r="A523" s="5"/>
      <c r="B523" s="5" t="s">
        <v>825</v>
      </c>
      <c r="C523" s="5" t="s">
        <v>930</v>
      </c>
      <c r="D523" s="5" t="s">
        <v>931</v>
      </c>
      <c r="E523" s="6">
        <v>2060</v>
      </c>
      <c r="F523" s="5">
        <v>1</v>
      </c>
      <c r="G523" s="30" t="s">
        <v>2084</v>
      </c>
      <c r="H523" s="37">
        <f>INDEX(Sheet1!$H$3:$H$900,MATCH('Sept 2023 Price List'!C523,Sheet1!$C$3:$C$900,0))</f>
        <v>0</v>
      </c>
      <c r="I523" s="61">
        <v>2060</v>
      </c>
      <c r="J523" s="61">
        <f>INDEX(Sheet2!$E$2:$E$3000,MATCH('Sept 2023 Price List'!C523,Sheet2!$A$2:$A$3000,0))</f>
        <v>2060</v>
      </c>
      <c r="K523" s="14">
        <f t="shared" si="24"/>
        <v>1</v>
      </c>
      <c r="L523" s="14">
        <f>INDEX(Sheet2!$G$2:$G$3000,MATCH('Sept 2023 Price List'!C523,Sheet2!$A$2:$A$3000,0))</f>
        <v>1</v>
      </c>
      <c r="M523" s="14">
        <f t="shared" si="25"/>
        <v>1</v>
      </c>
      <c r="N523" s="14" t="str">
        <f>INDEX(Sheet2!$H$2:$H$3000,MATCH('Sept 2023 Price List'!C523,Sheet2!$A$2:$A$3000,0))</f>
        <v>673372133784</v>
      </c>
      <c r="O523" s="14">
        <f t="shared" si="26"/>
        <v>1</v>
      </c>
      <c r="P523" s="14" t="str">
        <f>INDEX(Sheet2!$C$2:$C$3000,MATCH('Sept 2023 Price List'!C523,Sheet2!$A$2:$A$3000,0))</f>
        <v>ACTIVE-EIP</v>
      </c>
    </row>
    <row r="524" spans="1:16" ht="18" customHeight="1">
      <c r="A524" s="5"/>
      <c r="B524" s="5" t="s">
        <v>825</v>
      </c>
      <c r="C524" s="5" t="s">
        <v>932</v>
      </c>
      <c r="D524" s="5" t="s">
        <v>933</v>
      </c>
      <c r="E524" s="6">
        <v>323</v>
      </c>
      <c r="F524" s="5">
        <v>1</v>
      </c>
      <c r="G524" s="30" t="s">
        <v>2085</v>
      </c>
      <c r="H524" s="37">
        <f>INDEX(Sheet1!$H$3:$H$900,MATCH('Sept 2023 Price List'!C524,Sheet1!$C$3:$C$900,0))</f>
        <v>0</v>
      </c>
      <c r="I524" s="61">
        <v>323</v>
      </c>
      <c r="J524" s="61">
        <f>INDEX(Sheet2!$E$2:$E$3000,MATCH('Sept 2023 Price List'!C524,Sheet2!$A$2:$A$3000,0))</f>
        <v>323</v>
      </c>
      <c r="K524" s="14">
        <f t="shared" si="24"/>
        <v>1</v>
      </c>
      <c r="L524" s="14">
        <f>INDEX(Sheet2!$G$2:$G$3000,MATCH('Sept 2023 Price List'!C524,Sheet2!$A$2:$A$3000,0))</f>
        <v>1</v>
      </c>
      <c r="M524" s="14">
        <f t="shared" si="25"/>
        <v>1</v>
      </c>
      <c r="N524" s="14" t="str">
        <f>INDEX(Sheet2!$H$2:$H$3000,MATCH('Sept 2023 Price List'!C524,Sheet2!$A$2:$A$3000,0))</f>
        <v>673372246729</v>
      </c>
      <c r="O524" s="14">
        <f t="shared" si="26"/>
        <v>1</v>
      </c>
      <c r="P524" s="14" t="str">
        <f>INDEX(Sheet2!$C$2:$C$3000,MATCH('Sept 2023 Price List'!C524,Sheet2!$A$2:$A$3000,0))</f>
        <v>ACTIVE-EIP</v>
      </c>
    </row>
    <row r="525" spans="1:16" ht="18" customHeight="1">
      <c r="A525" s="5"/>
      <c r="B525" s="5" t="s">
        <v>825</v>
      </c>
      <c r="C525" s="5" t="s">
        <v>934</v>
      </c>
      <c r="D525" s="5" t="s">
        <v>935</v>
      </c>
      <c r="E525" s="6">
        <v>456</v>
      </c>
      <c r="F525" s="5">
        <v>1</v>
      </c>
      <c r="G525" s="30" t="s">
        <v>2086</v>
      </c>
      <c r="H525" s="37">
        <f>INDEX(Sheet1!$H$3:$H$900,MATCH('Sept 2023 Price List'!C525,Sheet1!$C$3:$C$900,0))</f>
        <v>0</v>
      </c>
      <c r="I525" s="61">
        <v>456</v>
      </c>
      <c r="J525" s="61">
        <f>INDEX(Sheet2!$E$2:$E$3000,MATCH('Sept 2023 Price List'!C525,Sheet2!$A$2:$A$3000,0))</f>
        <v>456</v>
      </c>
      <c r="K525" s="14">
        <f t="shared" si="24"/>
        <v>1</v>
      </c>
      <c r="L525" s="14">
        <f>INDEX(Sheet2!$G$2:$G$3000,MATCH('Sept 2023 Price List'!C525,Sheet2!$A$2:$A$3000,0))</f>
        <v>1</v>
      </c>
      <c r="M525" s="14">
        <f t="shared" si="25"/>
        <v>1</v>
      </c>
      <c r="N525" s="14" t="str">
        <f>INDEX(Sheet2!$H$2:$H$3000,MATCH('Sept 2023 Price List'!C525,Sheet2!$A$2:$A$3000,0))</f>
        <v>673372246736</v>
      </c>
      <c r="O525" s="14">
        <f t="shared" si="26"/>
        <v>1</v>
      </c>
      <c r="P525" s="14" t="str">
        <f>INDEX(Sheet2!$C$2:$C$3000,MATCH('Sept 2023 Price List'!C525,Sheet2!$A$2:$A$3000,0))</f>
        <v>ACTIVE-EIP</v>
      </c>
    </row>
    <row r="526" spans="1:16" ht="18" customHeight="1">
      <c r="A526" s="5"/>
      <c r="B526" s="5" t="s">
        <v>825</v>
      </c>
      <c r="C526" s="5" t="s">
        <v>936</v>
      </c>
      <c r="D526" s="5" t="s">
        <v>937</v>
      </c>
      <c r="E526" s="6">
        <v>615</v>
      </c>
      <c r="F526" s="5">
        <v>1</v>
      </c>
      <c r="G526" s="30" t="s">
        <v>2087</v>
      </c>
      <c r="H526" s="37">
        <f>INDEX(Sheet1!$H$3:$H$900,MATCH('Sept 2023 Price List'!C526,Sheet1!$C$3:$C$900,0))</f>
        <v>0</v>
      </c>
      <c r="I526" s="61">
        <v>615</v>
      </c>
      <c r="J526" s="61">
        <f>INDEX(Sheet2!$E$2:$E$3000,MATCH('Sept 2023 Price List'!C526,Sheet2!$A$2:$A$3000,0))</f>
        <v>615</v>
      </c>
      <c r="K526" s="14">
        <f t="shared" si="24"/>
        <v>1</v>
      </c>
      <c r="L526" s="14">
        <f>INDEX(Sheet2!$G$2:$G$3000,MATCH('Sept 2023 Price List'!C526,Sheet2!$A$2:$A$3000,0))</f>
        <v>1</v>
      </c>
      <c r="M526" s="14">
        <f t="shared" si="25"/>
        <v>1</v>
      </c>
      <c r="N526" s="14" t="str">
        <f>INDEX(Sheet2!$H$2:$H$3000,MATCH('Sept 2023 Price List'!C526,Sheet2!$A$2:$A$3000,0))</f>
        <v>673372246743</v>
      </c>
      <c r="O526" s="14">
        <f t="shared" si="26"/>
        <v>1</v>
      </c>
      <c r="P526" s="14" t="str">
        <f>INDEX(Sheet2!$C$2:$C$3000,MATCH('Sept 2023 Price List'!C526,Sheet2!$A$2:$A$3000,0))</f>
        <v>ACTIVE-EIP</v>
      </c>
    </row>
    <row r="527" spans="1:16" ht="18" customHeight="1">
      <c r="A527" s="5"/>
      <c r="B527" s="5" t="s">
        <v>825</v>
      </c>
      <c r="C527" s="5" t="s">
        <v>938</v>
      </c>
      <c r="D527" s="5" t="s">
        <v>939</v>
      </c>
      <c r="E527" s="6">
        <v>750</v>
      </c>
      <c r="F527" s="5">
        <v>1</v>
      </c>
      <c r="G527" s="30" t="s">
        <v>2088</v>
      </c>
      <c r="H527" s="37">
        <f>INDEX(Sheet1!$H$3:$H$900,MATCH('Sept 2023 Price List'!C527,Sheet1!$C$3:$C$900,0))</f>
        <v>0</v>
      </c>
      <c r="I527" s="61">
        <v>750</v>
      </c>
      <c r="J527" s="61">
        <f>INDEX(Sheet2!$E$2:$E$3000,MATCH('Sept 2023 Price List'!C527,Sheet2!$A$2:$A$3000,0))</f>
        <v>750</v>
      </c>
      <c r="K527" s="14">
        <f t="shared" si="24"/>
        <v>1</v>
      </c>
      <c r="L527" s="14">
        <f>INDEX(Sheet2!$G$2:$G$3000,MATCH('Sept 2023 Price List'!C527,Sheet2!$A$2:$A$3000,0))</f>
        <v>1</v>
      </c>
      <c r="M527" s="14">
        <f t="shared" si="25"/>
        <v>1</v>
      </c>
      <c r="N527" s="14" t="str">
        <f>INDEX(Sheet2!$H$2:$H$3000,MATCH('Sept 2023 Price List'!C527,Sheet2!$A$2:$A$3000,0))</f>
        <v>673372246750</v>
      </c>
      <c r="O527" s="14">
        <f t="shared" si="26"/>
        <v>1</v>
      </c>
      <c r="P527" s="14" t="str">
        <f>INDEX(Sheet2!$C$2:$C$3000,MATCH('Sept 2023 Price List'!C527,Sheet2!$A$2:$A$3000,0))</f>
        <v>ACTIVE-EIP</v>
      </c>
    </row>
    <row r="528" spans="1:16" ht="18" customHeight="1">
      <c r="A528" s="5"/>
      <c r="B528" s="5" t="s">
        <v>825</v>
      </c>
      <c r="C528" s="5" t="s">
        <v>940</v>
      </c>
      <c r="D528" s="5" t="s">
        <v>941</v>
      </c>
      <c r="E528" s="6">
        <v>865</v>
      </c>
      <c r="F528" s="5">
        <v>1</v>
      </c>
      <c r="G528" s="30" t="s">
        <v>2089</v>
      </c>
      <c r="H528" s="37">
        <f>INDEX(Sheet1!$H$3:$H$900,MATCH('Sept 2023 Price List'!C528,Sheet1!$C$3:$C$900,0))</f>
        <v>0</v>
      </c>
      <c r="I528" s="61">
        <v>865</v>
      </c>
      <c r="J528" s="61">
        <f>INDEX(Sheet2!$E$2:$E$3000,MATCH('Sept 2023 Price List'!C528,Sheet2!$A$2:$A$3000,0))</f>
        <v>865</v>
      </c>
      <c r="K528" s="14">
        <f t="shared" si="24"/>
        <v>1</v>
      </c>
      <c r="L528" s="14">
        <f>INDEX(Sheet2!$G$2:$G$3000,MATCH('Sept 2023 Price List'!C528,Sheet2!$A$2:$A$3000,0))</f>
        <v>1</v>
      </c>
      <c r="M528" s="14">
        <f t="shared" si="25"/>
        <v>1</v>
      </c>
      <c r="N528" s="14" t="str">
        <f>INDEX(Sheet2!$H$2:$H$3000,MATCH('Sept 2023 Price List'!C528,Sheet2!$A$2:$A$3000,0))</f>
        <v>673372246767</v>
      </c>
      <c r="O528" s="14">
        <f t="shared" si="26"/>
        <v>1</v>
      </c>
      <c r="P528" s="14" t="str">
        <f>INDEX(Sheet2!$C$2:$C$3000,MATCH('Sept 2023 Price List'!C528,Sheet2!$A$2:$A$3000,0))</f>
        <v>ACTIVE-EIP</v>
      </c>
    </row>
    <row r="529" spans="1:16" ht="18" customHeight="1">
      <c r="A529" s="5"/>
      <c r="B529" s="5" t="s">
        <v>825</v>
      </c>
      <c r="C529" s="5" t="s">
        <v>942</v>
      </c>
      <c r="D529" s="5" t="s">
        <v>943</v>
      </c>
      <c r="E529" s="6">
        <v>116</v>
      </c>
      <c r="F529" s="5">
        <v>1</v>
      </c>
      <c r="G529" s="30" t="s">
        <v>2090</v>
      </c>
      <c r="H529" s="37">
        <f>INDEX(Sheet1!$H$3:$H$900,MATCH('Sept 2023 Price List'!C529,Sheet1!$C$3:$C$900,0))</f>
        <v>0</v>
      </c>
      <c r="I529" s="61">
        <v>116</v>
      </c>
      <c r="J529" s="61">
        <f>INDEX(Sheet2!$E$2:$E$3000,MATCH('Sept 2023 Price List'!C529,Sheet2!$A$2:$A$3000,0))</f>
        <v>116</v>
      </c>
      <c r="K529" s="14">
        <f t="shared" si="24"/>
        <v>1</v>
      </c>
      <c r="L529" s="14">
        <f>INDEX(Sheet2!$G$2:$G$3000,MATCH('Sept 2023 Price List'!C529,Sheet2!$A$2:$A$3000,0))</f>
        <v>1</v>
      </c>
      <c r="M529" s="14">
        <f t="shared" si="25"/>
        <v>1</v>
      </c>
      <c r="N529" s="14" t="str">
        <f>INDEX(Sheet2!$H$2:$H$3000,MATCH('Sept 2023 Price List'!C529,Sheet2!$A$2:$A$3000,0))</f>
        <v>673372244671</v>
      </c>
      <c r="O529" s="14">
        <f t="shared" si="26"/>
        <v>1</v>
      </c>
      <c r="P529" s="14" t="str">
        <f>INDEX(Sheet2!$C$2:$C$3000,MATCH('Sept 2023 Price List'!C529,Sheet2!$A$2:$A$3000,0))</f>
        <v>ACTIVE-EIP</v>
      </c>
    </row>
    <row r="530" spans="1:16" ht="18" customHeight="1">
      <c r="A530" s="5"/>
      <c r="B530" s="5" t="s">
        <v>825</v>
      </c>
      <c r="C530" s="5" t="s">
        <v>944</v>
      </c>
      <c r="D530" s="5" t="s">
        <v>945</v>
      </c>
      <c r="E530" s="6">
        <v>159</v>
      </c>
      <c r="F530" s="5">
        <v>1</v>
      </c>
      <c r="G530" s="30" t="s">
        <v>2091</v>
      </c>
      <c r="H530" s="37">
        <f>INDEX(Sheet1!$H$3:$H$900,MATCH('Sept 2023 Price List'!C530,Sheet1!$C$3:$C$900,0))</f>
        <v>0</v>
      </c>
      <c r="I530" s="61">
        <v>159</v>
      </c>
      <c r="J530" s="61">
        <f>INDEX(Sheet2!$E$2:$E$3000,MATCH('Sept 2023 Price List'!C530,Sheet2!$A$2:$A$3000,0))</f>
        <v>159</v>
      </c>
      <c r="K530" s="14">
        <f t="shared" si="24"/>
        <v>1</v>
      </c>
      <c r="L530" s="14">
        <f>INDEX(Sheet2!$G$2:$G$3000,MATCH('Sept 2023 Price List'!C530,Sheet2!$A$2:$A$3000,0))</f>
        <v>1</v>
      </c>
      <c r="M530" s="14">
        <f t="shared" si="25"/>
        <v>1</v>
      </c>
      <c r="N530" s="14" t="str">
        <f>INDEX(Sheet2!$H$2:$H$3000,MATCH('Sept 2023 Price List'!C530,Sheet2!$A$2:$A$3000,0))</f>
        <v>673372244688</v>
      </c>
      <c r="O530" s="14">
        <f t="shared" si="26"/>
        <v>1</v>
      </c>
      <c r="P530" s="14" t="str">
        <f>INDEX(Sheet2!$C$2:$C$3000,MATCH('Sept 2023 Price List'!C530,Sheet2!$A$2:$A$3000,0))</f>
        <v>ACTIVE-EIP</v>
      </c>
    </row>
    <row r="531" spans="1:16" ht="18" customHeight="1">
      <c r="A531" s="5"/>
      <c r="B531" s="5" t="s">
        <v>825</v>
      </c>
      <c r="C531" s="5" t="s">
        <v>946</v>
      </c>
      <c r="D531" s="5" t="s">
        <v>947</v>
      </c>
      <c r="E531" s="6">
        <v>198</v>
      </c>
      <c r="F531" s="5">
        <v>1</v>
      </c>
      <c r="G531" s="30" t="s">
        <v>2092</v>
      </c>
      <c r="H531" s="37">
        <f>INDEX(Sheet1!$H$3:$H$900,MATCH('Sept 2023 Price List'!C531,Sheet1!$C$3:$C$900,0))</f>
        <v>0</v>
      </c>
      <c r="I531" s="61">
        <v>198</v>
      </c>
      <c r="J531" s="61">
        <f>INDEX(Sheet2!$E$2:$E$3000,MATCH('Sept 2023 Price List'!C531,Sheet2!$A$2:$A$3000,0))</f>
        <v>198</v>
      </c>
      <c r="K531" s="14">
        <f t="shared" si="24"/>
        <v>1</v>
      </c>
      <c r="L531" s="14">
        <f>INDEX(Sheet2!$G$2:$G$3000,MATCH('Sept 2023 Price List'!C531,Sheet2!$A$2:$A$3000,0))</f>
        <v>1</v>
      </c>
      <c r="M531" s="14">
        <f t="shared" si="25"/>
        <v>1</v>
      </c>
      <c r="N531" s="14" t="str">
        <f>INDEX(Sheet2!$H$2:$H$3000,MATCH('Sept 2023 Price List'!C531,Sheet2!$A$2:$A$3000,0))</f>
        <v>673372244695</v>
      </c>
      <c r="O531" s="14">
        <f t="shared" si="26"/>
        <v>1</v>
      </c>
      <c r="P531" s="14" t="str">
        <f>INDEX(Sheet2!$C$2:$C$3000,MATCH('Sept 2023 Price List'!C531,Sheet2!$A$2:$A$3000,0))</f>
        <v>ACTIVE-EIP</v>
      </c>
    </row>
    <row r="532" spans="1:16" ht="18" customHeight="1">
      <c r="A532" s="5"/>
      <c r="B532" s="5" t="s">
        <v>825</v>
      </c>
      <c r="C532" s="5" t="s">
        <v>948</v>
      </c>
      <c r="D532" s="5" t="s">
        <v>949</v>
      </c>
      <c r="E532" s="6">
        <v>246</v>
      </c>
      <c r="F532" s="5">
        <v>1</v>
      </c>
      <c r="G532" s="30" t="s">
        <v>2093</v>
      </c>
      <c r="H532" s="37">
        <f>INDEX(Sheet1!$H$3:$H$900,MATCH('Sept 2023 Price List'!C532,Sheet1!$C$3:$C$900,0))</f>
        <v>0</v>
      </c>
      <c r="I532" s="61">
        <v>246</v>
      </c>
      <c r="J532" s="61">
        <f>INDEX(Sheet2!$E$2:$E$3000,MATCH('Sept 2023 Price List'!C532,Sheet2!$A$2:$A$3000,0))</f>
        <v>246</v>
      </c>
      <c r="K532" s="14">
        <f t="shared" si="24"/>
        <v>1</v>
      </c>
      <c r="L532" s="14">
        <f>INDEX(Sheet2!$G$2:$G$3000,MATCH('Sept 2023 Price List'!C532,Sheet2!$A$2:$A$3000,0))</f>
        <v>1</v>
      </c>
      <c r="M532" s="14">
        <f t="shared" si="25"/>
        <v>1</v>
      </c>
      <c r="N532" s="14" t="str">
        <f>INDEX(Sheet2!$H$2:$H$3000,MATCH('Sept 2023 Price List'!C532,Sheet2!$A$2:$A$3000,0))</f>
        <v>673372244701</v>
      </c>
      <c r="O532" s="14">
        <f t="shared" si="26"/>
        <v>1</v>
      </c>
      <c r="P532" s="14" t="str">
        <f>INDEX(Sheet2!$C$2:$C$3000,MATCH('Sept 2023 Price List'!C532,Sheet2!$A$2:$A$3000,0))</f>
        <v>ACTIVE-EIP</v>
      </c>
    </row>
    <row r="533" spans="1:16" ht="18" customHeight="1">
      <c r="A533" s="5"/>
      <c r="B533" s="5" t="s">
        <v>825</v>
      </c>
      <c r="C533" s="5" t="s">
        <v>950</v>
      </c>
      <c r="D533" s="5" t="s">
        <v>951</v>
      </c>
      <c r="E533" s="6">
        <v>302</v>
      </c>
      <c r="F533" s="5">
        <v>1</v>
      </c>
      <c r="G533" s="30" t="s">
        <v>2094</v>
      </c>
      <c r="H533" s="37">
        <f>INDEX(Sheet1!$H$3:$H$900,MATCH('Sept 2023 Price List'!C533,Sheet1!$C$3:$C$900,0))</f>
        <v>0</v>
      </c>
      <c r="I533" s="61">
        <v>302</v>
      </c>
      <c r="J533" s="61">
        <f>INDEX(Sheet2!$E$2:$E$3000,MATCH('Sept 2023 Price List'!C533,Sheet2!$A$2:$A$3000,0))</f>
        <v>302</v>
      </c>
      <c r="K533" s="14">
        <f t="shared" si="24"/>
        <v>1</v>
      </c>
      <c r="L533" s="14">
        <f>INDEX(Sheet2!$G$2:$G$3000,MATCH('Sept 2023 Price List'!C533,Sheet2!$A$2:$A$3000,0))</f>
        <v>1</v>
      </c>
      <c r="M533" s="14">
        <f t="shared" si="25"/>
        <v>1</v>
      </c>
      <c r="N533" s="14" t="str">
        <f>INDEX(Sheet2!$H$2:$H$3000,MATCH('Sept 2023 Price List'!C533,Sheet2!$A$2:$A$3000,0))</f>
        <v>673372244718</v>
      </c>
      <c r="O533" s="14">
        <f t="shared" si="26"/>
        <v>1</v>
      </c>
      <c r="P533" s="14" t="str">
        <f>INDEX(Sheet2!$C$2:$C$3000,MATCH('Sept 2023 Price List'!C533,Sheet2!$A$2:$A$3000,0))</f>
        <v>ACTIVE-EIP</v>
      </c>
    </row>
    <row r="534" spans="1:16" ht="18" customHeight="1">
      <c r="A534" s="5"/>
      <c r="B534" s="5" t="s">
        <v>825</v>
      </c>
      <c r="C534" s="5" t="s">
        <v>952</v>
      </c>
      <c r="D534" s="5" t="s">
        <v>2432</v>
      </c>
      <c r="E534" s="6">
        <v>1620</v>
      </c>
      <c r="F534" s="5">
        <v>1</v>
      </c>
      <c r="G534" s="11" t="s">
        <v>2095</v>
      </c>
      <c r="H534" s="37">
        <f>INDEX(Sheet1!$H$3:$H$900,MATCH('Sept 2023 Price List'!C534,Sheet1!$C$3:$C$900,0))</f>
        <v>0</v>
      </c>
      <c r="I534" s="61">
        <v>1620</v>
      </c>
      <c r="J534" s="61">
        <f>INDEX(Sheet2!$E$2:$E$3000,MATCH('Sept 2023 Price List'!C534,Sheet2!$A$2:$A$3000,0))</f>
        <v>1620</v>
      </c>
      <c r="K534" s="14">
        <f t="shared" si="24"/>
        <v>1</v>
      </c>
      <c r="L534" s="14">
        <f>INDEX(Sheet2!$G$2:$G$3000,MATCH('Sept 2023 Price List'!C534,Sheet2!$A$2:$A$3000,0))</f>
        <v>1</v>
      </c>
      <c r="M534" s="14">
        <f t="shared" si="25"/>
        <v>1</v>
      </c>
      <c r="N534" s="14" t="str">
        <f>INDEX(Sheet2!$H$2:$H$3000,MATCH('Sept 2023 Price List'!C534,Sheet2!$A$2:$A$3000,0))</f>
        <v>673372133715</v>
      </c>
      <c r="O534" s="14">
        <f t="shared" si="26"/>
        <v>1</v>
      </c>
      <c r="P534" s="14" t="str">
        <f>INDEX(Sheet2!$C$2:$C$3000,MATCH('Sept 2023 Price List'!C534,Sheet2!$A$2:$A$3000,0))</f>
        <v>ACTIVE-EIP</v>
      </c>
    </row>
    <row r="535" spans="1:16" ht="18" customHeight="1">
      <c r="A535" s="5"/>
      <c r="B535" s="5" t="s">
        <v>825</v>
      </c>
      <c r="C535" s="5" t="s">
        <v>953</v>
      </c>
      <c r="D535" s="5" t="s">
        <v>954</v>
      </c>
      <c r="E535" s="6">
        <v>1680</v>
      </c>
      <c r="F535" s="5">
        <v>1</v>
      </c>
      <c r="G535" s="11" t="s">
        <v>2096</v>
      </c>
      <c r="H535" s="37">
        <f>INDEX(Sheet1!$H$3:$H$900,MATCH('Sept 2023 Price List'!C535,Sheet1!$C$3:$C$900,0))</f>
        <v>0</v>
      </c>
      <c r="I535" s="61">
        <v>1680</v>
      </c>
      <c r="J535" s="61">
        <f>INDEX(Sheet2!$E$2:$E$3000,MATCH('Sept 2023 Price List'!C535,Sheet2!$A$2:$A$3000,0))</f>
        <v>1680</v>
      </c>
      <c r="K535" s="14">
        <f t="shared" si="24"/>
        <v>1</v>
      </c>
      <c r="L535" s="14">
        <f>INDEX(Sheet2!$G$2:$G$3000,MATCH('Sept 2023 Price List'!C535,Sheet2!$A$2:$A$3000,0))</f>
        <v>1</v>
      </c>
      <c r="M535" s="14">
        <f t="shared" si="25"/>
        <v>1</v>
      </c>
      <c r="N535" s="14" t="str">
        <f>INDEX(Sheet2!$H$2:$H$3000,MATCH('Sept 2023 Price List'!C535,Sheet2!$A$2:$A$3000,0))</f>
        <v>673372133685</v>
      </c>
      <c r="O535" s="14">
        <f t="shared" si="26"/>
        <v>1</v>
      </c>
      <c r="P535" s="14" t="str">
        <f>INDEX(Sheet2!$C$2:$C$3000,MATCH('Sept 2023 Price List'!C535,Sheet2!$A$2:$A$3000,0))</f>
        <v>ACTIVE-EIP</v>
      </c>
    </row>
    <row r="536" spans="1:16" ht="18" customHeight="1">
      <c r="A536" s="5"/>
      <c r="B536" s="5" t="s">
        <v>825</v>
      </c>
      <c r="C536" s="5" t="s">
        <v>956</v>
      </c>
      <c r="D536" s="5" t="s">
        <v>957</v>
      </c>
      <c r="E536" s="6">
        <v>2060</v>
      </c>
      <c r="F536" s="5">
        <v>1</v>
      </c>
      <c r="G536" s="11" t="s">
        <v>2097</v>
      </c>
      <c r="H536" s="37">
        <f>INDEX(Sheet1!$H$3:$H$900,MATCH('Sept 2023 Price List'!C536,Sheet1!$C$3:$C$900,0))</f>
        <v>0</v>
      </c>
      <c r="I536" s="61">
        <v>2060</v>
      </c>
      <c r="J536" s="61">
        <f>INDEX(Sheet2!$E$2:$E$3000,MATCH('Sept 2023 Price List'!C536,Sheet2!$A$2:$A$3000,0))</f>
        <v>2060</v>
      </c>
      <c r="K536" s="14">
        <f t="shared" si="24"/>
        <v>1</v>
      </c>
      <c r="L536" s="14">
        <f>INDEX(Sheet2!$G$2:$G$3000,MATCH('Sept 2023 Price List'!C536,Sheet2!$A$2:$A$3000,0))</f>
        <v>1</v>
      </c>
      <c r="M536" s="14">
        <f t="shared" si="25"/>
        <v>1</v>
      </c>
      <c r="N536" s="14" t="str">
        <f>INDEX(Sheet2!$H$2:$H$3000,MATCH('Sept 2023 Price List'!C536,Sheet2!$A$2:$A$3000,0))</f>
        <v>673372133876</v>
      </c>
      <c r="O536" s="14">
        <f t="shared" si="26"/>
        <v>1</v>
      </c>
      <c r="P536" s="14" t="str">
        <f>INDEX(Sheet2!$C$2:$C$3000,MATCH('Sept 2023 Price List'!C536,Sheet2!$A$2:$A$3000,0))</f>
        <v>ACTIVE-EIP</v>
      </c>
    </row>
    <row r="537" spans="1:16" ht="18" customHeight="1">
      <c r="A537" s="5"/>
      <c r="B537" s="5" t="s">
        <v>825</v>
      </c>
      <c r="C537" s="5" t="s">
        <v>958</v>
      </c>
      <c r="D537" s="5" t="s">
        <v>959</v>
      </c>
      <c r="E537" s="6">
        <v>1060</v>
      </c>
      <c r="F537" s="5">
        <v>1</v>
      </c>
      <c r="G537" s="11" t="s">
        <v>2098</v>
      </c>
      <c r="H537" s="37">
        <f>INDEX(Sheet1!$H$3:$H$900,MATCH('Sept 2023 Price List'!C537,Sheet1!$C$3:$C$900,0))</f>
        <v>0</v>
      </c>
      <c r="I537" s="61">
        <v>1060</v>
      </c>
      <c r="J537" s="61">
        <f>INDEX(Sheet2!$E$2:$E$3000,MATCH('Sept 2023 Price List'!C537,Sheet2!$A$2:$A$3000,0))</f>
        <v>1060</v>
      </c>
      <c r="K537" s="14">
        <f t="shared" si="24"/>
        <v>1</v>
      </c>
      <c r="L537" s="14">
        <f>INDEX(Sheet2!$G$2:$G$3000,MATCH('Sept 2023 Price List'!C537,Sheet2!$A$2:$A$3000,0))</f>
        <v>1</v>
      </c>
      <c r="M537" s="14">
        <f t="shared" si="25"/>
        <v>1</v>
      </c>
      <c r="N537" s="14" t="str">
        <f>INDEX(Sheet2!$H$2:$H$3000,MATCH('Sept 2023 Price List'!C537,Sheet2!$A$2:$A$3000,0))</f>
        <v>673372158992</v>
      </c>
      <c r="O537" s="14">
        <f t="shared" si="26"/>
        <v>1</v>
      </c>
      <c r="P537" s="14" t="str">
        <f>INDEX(Sheet2!$C$2:$C$3000,MATCH('Sept 2023 Price List'!C537,Sheet2!$A$2:$A$3000,0))</f>
        <v>ACTIVE-EIP</v>
      </c>
    </row>
    <row r="538" spans="1:16" ht="18" customHeight="1">
      <c r="A538" s="5"/>
      <c r="B538" s="5" t="s">
        <v>960</v>
      </c>
      <c r="C538" s="5" t="s">
        <v>961</v>
      </c>
      <c r="D538" s="5" t="s">
        <v>962</v>
      </c>
      <c r="E538" s="6">
        <v>43.962000000000003</v>
      </c>
      <c r="F538" s="5">
        <v>1</v>
      </c>
      <c r="G538" s="30" t="s">
        <v>2099</v>
      </c>
      <c r="H538" s="37">
        <f>INDEX(Sheet1!$H$3:$H$900,MATCH('Sept 2023 Price List'!C538,Sheet1!$C$3:$C$900,0))</f>
        <v>0</v>
      </c>
      <c r="I538" s="61">
        <v>43.962000000000003</v>
      </c>
      <c r="J538" s="61">
        <f>INDEX(Sheet2!$E$2:$E$3000,MATCH('Sept 2023 Price List'!C538,Sheet2!$A$2:$A$3000,0))</f>
        <v>43.962000000000003</v>
      </c>
      <c r="K538" s="14">
        <f t="shared" si="24"/>
        <v>1</v>
      </c>
      <c r="L538" s="14">
        <f>INDEX(Sheet2!$G$2:$G$3000,MATCH('Sept 2023 Price List'!C538,Sheet2!$A$2:$A$3000,0))</f>
        <v>1</v>
      </c>
      <c r="M538" s="14">
        <f t="shared" si="25"/>
        <v>1</v>
      </c>
      <c r="N538" s="14" t="str">
        <f>INDEX(Sheet2!$H$2:$H$3000,MATCH('Sept 2023 Price List'!C538,Sheet2!$A$2:$A$3000,0))</f>
        <v>673372223461</v>
      </c>
      <c r="O538" s="14">
        <f t="shared" si="26"/>
        <v>1</v>
      </c>
      <c r="P538" s="14" t="str">
        <f>INDEX(Sheet2!$C$2:$C$3000,MATCH('Sept 2023 Price List'!C538,Sheet2!$A$2:$A$3000,0))</f>
        <v>ACTIVE-EIP</v>
      </c>
    </row>
    <row r="539" spans="1:16" ht="18" customHeight="1">
      <c r="A539" s="5"/>
      <c r="B539" s="5" t="s">
        <v>960</v>
      </c>
      <c r="C539" s="5" t="s">
        <v>963</v>
      </c>
      <c r="D539" s="5" t="s">
        <v>964</v>
      </c>
      <c r="E539" s="6">
        <v>61.097999999999999</v>
      </c>
      <c r="F539" s="5">
        <v>1</v>
      </c>
      <c r="G539" s="30" t="s">
        <v>2100</v>
      </c>
      <c r="H539" s="37">
        <f>INDEX(Sheet1!$H$3:$H$900,MATCH('Sept 2023 Price List'!C539,Sheet1!$C$3:$C$900,0))</f>
        <v>0</v>
      </c>
      <c r="I539" s="61">
        <v>61.097999999999999</v>
      </c>
      <c r="J539" s="61">
        <f>INDEX(Sheet2!$E$2:$E$3000,MATCH('Sept 2023 Price List'!C539,Sheet2!$A$2:$A$3000,0))</f>
        <v>61.097999999999999</v>
      </c>
      <c r="K539" s="14">
        <f t="shared" si="24"/>
        <v>1</v>
      </c>
      <c r="L539" s="14">
        <f>INDEX(Sheet2!$G$2:$G$3000,MATCH('Sept 2023 Price List'!C539,Sheet2!$A$2:$A$3000,0))</f>
        <v>1</v>
      </c>
      <c r="M539" s="14">
        <f t="shared" si="25"/>
        <v>1</v>
      </c>
      <c r="N539" s="14" t="str">
        <f>INDEX(Sheet2!$H$2:$H$3000,MATCH('Sept 2023 Price List'!C539,Sheet2!$A$2:$A$3000,0))</f>
        <v>673372223669</v>
      </c>
      <c r="O539" s="14">
        <f t="shared" si="26"/>
        <v>1</v>
      </c>
      <c r="P539" s="14" t="str">
        <f>INDEX(Sheet2!$C$2:$C$3000,MATCH('Sept 2023 Price List'!C539,Sheet2!$A$2:$A$3000,0))</f>
        <v>ACTIVE-EIP</v>
      </c>
    </row>
    <row r="540" spans="1:16" ht="18" customHeight="1">
      <c r="A540" s="5"/>
      <c r="B540" s="5" t="s">
        <v>960</v>
      </c>
      <c r="C540" s="5" t="s">
        <v>965</v>
      </c>
      <c r="D540" s="5" t="s">
        <v>966</v>
      </c>
      <c r="E540" s="6">
        <v>395.76</v>
      </c>
      <c r="F540" s="5">
        <v>1</v>
      </c>
      <c r="G540" s="30" t="s">
        <v>2101</v>
      </c>
      <c r="H540" s="37">
        <f>INDEX(Sheet1!$H$3:$H$900,MATCH('Sept 2023 Price List'!C540,Sheet1!$C$3:$C$900,0))</f>
        <v>0</v>
      </c>
      <c r="I540" s="61">
        <v>395.76</v>
      </c>
      <c r="J540" s="61">
        <f>INDEX(Sheet2!$E$2:$E$3000,MATCH('Sept 2023 Price List'!C540,Sheet2!$A$2:$A$3000,0))</f>
        <v>395.76</v>
      </c>
      <c r="K540" s="14">
        <f t="shared" si="24"/>
        <v>1</v>
      </c>
      <c r="L540" s="14">
        <f>INDEX(Sheet2!$G$2:$G$3000,MATCH('Sept 2023 Price List'!C540,Sheet2!$A$2:$A$3000,0))</f>
        <v>1</v>
      </c>
      <c r="M540" s="14">
        <f t="shared" si="25"/>
        <v>1</v>
      </c>
      <c r="N540" s="14" t="str">
        <f>INDEX(Sheet2!$H$2:$H$3000,MATCH('Sept 2023 Price List'!C540,Sheet2!$A$2:$A$3000,0))</f>
        <v>673372223744</v>
      </c>
      <c r="O540" s="14">
        <f t="shared" si="26"/>
        <v>1</v>
      </c>
      <c r="P540" s="14" t="str">
        <f>INDEX(Sheet2!$C$2:$C$3000,MATCH('Sept 2023 Price List'!C540,Sheet2!$A$2:$A$3000,0))</f>
        <v>ACTIVE-EIP</v>
      </c>
    </row>
    <row r="541" spans="1:16" ht="18" customHeight="1">
      <c r="A541" s="5"/>
      <c r="B541" s="5" t="s">
        <v>960</v>
      </c>
      <c r="C541" s="5" t="s">
        <v>967</v>
      </c>
      <c r="D541" s="5" t="s">
        <v>968</v>
      </c>
      <c r="E541" s="6">
        <v>457.98</v>
      </c>
      <c r="F541" s="5">
        <v>1</v>
      </c>
      <c r="G541" s="30" t="s">
        <v>2102</v>
      </c>
      <c r="H541" s="37">
        <f>INDEX(Sheet1!$H$3:$H$900,MATCH('Sept 2023 Price List'!C541,Sheet1!$C$3:$C$900,0))</f>
        <v>0</v>
      </c>
      <c r="I541" s="61">
        <v>457.98</v>
      </c>
      <c r="J541" s="61">
        <f>INDEX(Sheet2!$E$2:$E$3000,MATCH('Sept 2023 Price List'!C541,Sheet2!$A$2:$A$3000,0))</f>
        <v>457.98</v>
      </c>
      <c r="K541" s="14">
        <f t="shared" si="24"/>
        <v>1</v>
      </c>
      <c r="L541" s="14">
        <f>INDEX(Sheet2!$G$2:$G$3000,MATCH('Sept 2023 Price List'!C541,Sheet2!$A$2:$A$3000,0))</f>
        <v>1</v>
      </c>
      <c r="M541" s="14">
        <f t="shared" si="25"/>
        <v>1</v>
      </c>
      <c r="N541" s="14" t="str">
        <f>INDEX(Sheet2!$H$2:$H$3000,MATCH('Sept 2023 Price List'!C541,Sheet2!$A$2:$A$3000,0))</f>
        <v>673372223751</v>
      </c>
      <c r="O541" s="14">
        <f t="shared" si="26"/>
        <v>1</v>
      </c>
      <c r="P541" s="14" t="str">
        <f>INDEX(Sheet2!$C$2:$C$3000,MATCH('Sept 2023 Price List'!C541,Sheet2!$A$2:$A$3000,0))</f>
        <v>ACTIVE-EIP</v>
      </c>
    </row>
    <row r="542" spans="1:16" ht="18" customHeight="1">
      <c r="A542" s="5"/>
      <c r="B542" s="5" t="s">
        <v>960</v>
      </c>
      <c r="C542" s="5" t="s">
        <v>969</v>
      </c>
      <c r="D542" s="5" t="s">
        <v>970</v>
      </c>
      <c r="E542" s="6">
        <v>545.70000000000005</v>
      </c>
      <c r="F542" s="5">
        <v>1</v>
      </c>
      <c r="G542" s="30" t="s">
        <v>2103</v>
      </c>
      <c r="H542" s="37">
        <f>INDEX(Sheet1!$H$3:$H$900,MATCH('Sept 2023 Price List'!C542,Sheet1!$C$3:$C$900,0))</f>
        <v>0</v>
      </c>
      <c r="I542" s="61">
        <v>545.70000000000005</v>
      </c>
      <c r="J542" s="61">
        <f>INDEX(Sheet2!$E$2:$E$3000,MATCH('Sept 2023 Price List'!C542,Sheet2!$A$2:$A$3000,0))</f>
        <v>545.70000000000005</v>
      </c>
      <c r="K542" s="14">
        <f t="shared" si="24"/>
        <v>1</v>
      </c>
      <c r="L542" s="14">
        <f>INDEX(Sheet2!$G$2:$G$3000,MATCH('Sept 2023 Price List'!C542,Sheet2!$A$2:$A$3000,0))</f>
        <v>1</v>
      </c>
      <c r="M542" s="14">
        <f t="shared" si="25"/>
        <v>1</v>
      </c>
      <c r="N542" s="14" t="str">
        <f>INDEX(Sheet2!$H$2:$H$3000,MATCH('Sept 2023 Price List'!C542,Sheet2!$A$2:$A$3000,0))</f>
        <v>673372223768</v>
      </c>
      <c r="O542" s="14">
        <f t="shared" si="26"/>
        <v>1</v>
      </c>
      <c r="P542" s="14" t="str">
        <f>INDEX(Sheet2!$C$2:$C$3000,MATCH('Sept 2023 Price List'!C542,Sheet2!$A$2:$A$3000,0))</f>
        <v>ACTIVE-EIP</v>
      </c>
    </row>
    <row r="543" spans="1:16" ht="18" customHeight="1">
      <c r="A543" s="5"/>
      <c r="B543" s="5" t="s">
        <v>960</v>
      </c>
      <c r="C543" s="5" t="s">
        <v>971</v>
      </c>
      <c r="D543" s="5" t="s">
        <v>972</v>
      </c>
      <c r="E543" s="6">
        <v>632.4</v>
      </c>
      <c r="F543" s="5">
        <v>1</v>
      </c>
      <c r="G543" s="30" t="s">
        <v>2104</v>
      </c>
      <c r="H543" s="37">
        <f>INDEX(Sheet1!$H$3:$H$900,MATCH('Sept 2023 Price List'!C543,Sheet1!$C$3:$C$900,0))</f>
        <v>0</v>
      </c>
      <c r="I543" s="61">
        <v>632.4</v>
      </c>
      <c r="J543" s="61">
        <f>INDEX(Sheet2!$E$2:$E$3000,MATCH('Sept 2023 Price List'!C543,Sheet2!$A$2:$A$3000,0))</f>
        <v>632.4</v>
      </c>
      <c r="K543" s="14">
        <f t="shared" ref="K543:K606" si="27">IF(E543=I543,1,0)</f>
        <v>1</v>
      </c>
      <c r="L543" s="14">
        <f>INDEX(Sheet2!$G$2:$G$3000,MATCH('Sept 2023 Price List'!C543,Sheet2!$A$2:$A$3000,0))</f>
        <v>1</v>
      </c>
      <c r="M543" s="14">
        <f t="shared" si="25"/>
        <v>1</v>
      </c>
      <c r="N543" s="14" t="str">
        <f>INDEX(Sheet2!$H$2:$H$3000,MATCH('Sept 2023 Price List'!C543,Sheet2!$A$2:$A$3000,0))</f>
        <v>673372223775</v>
      </c>
      <c r="O543" s="14">
        <f t="shared" si="26"/>
        <v>1</v>
      </c>
      <c r="P543" s="14" t="str">
        <f>INDEX(Sheet2!$C$2:$C$3000,MATCH('Sept 2023 Price List'!C543,Sheet2!$A$2:$A$3000,0))</f>
        <v>ACTIVE-EIP</v>
      </c>
    </row>
    <row r="544" spans="1:16" ht="18" customHeight="1">
      <c r="A544" s="5"/>
      <c r="B544" s="5" t="s">
        <v>960</v>
      </c>
      <c r="C544" s="5" t="s">
        <v>973</v>
      </c>
      <c r="D544" s="5" t="s">
        <v>974</v>
      </c>
      <c r="E544" s="6">
        <v>708.9</v>
      </c>
      <c r="F544" s="5">
        <v>1</v>
      </c>
      <c r="G544" s="30" t="s">
        <v>2105</v>
      </c>
      <c r="H544" s="37">
        <f>INDEX(Sheet1!$H$3:$H$900,MATCH('Sept 2023 Price List'!C544,Sheet1!$C$3:$C$900,0))</f>
        <v>0</v>
      </c>
      <c r="I544" s="61">
        <v>708.9</v>
      </c>
      <c r="J544" s="61">
        <f>INDEX(Sheet2!$E$2:$E$3000,MATCH('Sept 2023 Price List'!C544,Sheet2!$A$2:$A$3000,0))</f>
        <v>708.9</v>
      </c>
      <c r="K544" s="14">
        <f t="shared" si="27"/>
        <v>1</v>
      </c>
      <c r="L544" s="14">
        <f>INDEX(Sheet2!$G$2:$G$3000,MATCH('Sept 2023 Price List'!C544,Sheet2!$A$2:$A$3000,0))</f>
        <v>1</v>
      </c>
      <c r="M544" s="14">
        <f t="shared" si="25"/>
        <v>1</v>
      </c>
      <c r="N544" s="14" t="str">
        <f>INDEX(Sheet2!$H$2:$H$3000,MATCH('Sept 2023 Price List'!C544,Sheet2!$A$2:$A$3000,0))</f>
        <v>673372223782</v>
      </c>
      <c r="O544" s="14">
        <f t="shared" si="26"/>
        <v>1</v>
      </c>
      <c r="P544" s="14" t="str">
        <f>INDEX(Sheet2!$C$2:$C$3000,MATCH('Sept 2023 Price List'!C544,Sheet2!$A$2:$A$3000,0))</f>
        <v>ACTIVE-EIP</v>
      </c>
    </row>
    <row r="545" spans="1:16" ht="18" customHeight="1">
      <c r="A545" s="5"/>
      <c r="B545" s="5" t="s">
        <v>960</v>
      </c>
      <c r="C545" s="5" t="s">
        <v>975</v>
      </c>
      <c r="D545" s="5" t="s">
        <v>976</v>
      </c>
      <c r="E545" s="6">
        <v>765</v>
      </c>
      <c r="F545" s="5">
        <v>1</v>
      </c>
      <c r="G545" s="30" t="s">
        <v>2106</v>
      </c>
      <c r="H545" s="37">
        <f>INDEX(Sheet1!$H$3:$H$900,MATCH('Sept 2023 Price List'!C545,Sheet1!$C$3:$C$900,0))</f>
        <v>0</v>
      </c>
      <c r="I545" s="61">
        <v>765</v>
      </c>
      <c r="J545" s="61">
        <f>INDEX(Sheet2!$E$2:$E$3000,MATCH('Sept 2023 Price List'!C545,Sheet2!$A$2:$A$3000,0))</f>
        <v>765</v>
      </c>
      <c r="K545" s="14">
        <f t="shared" si="27"/>
        <v>1</v>
      </c>
      <c r="L545" s="14">
        <f>INDEX(Sheet2!$G$2:$G$3000,MATCH('Sept 2023 Price List'!C545,Sheet2!$A$2:$A$3000,0))</f>
        <v>1</v>
      </c>
      <c r="M545" s="14">
        <f t="shared" si="25"/>
        <v>1</v>
      </c>
      <c r="N545" s="14" t="str">
        <f>INDEX(Sheet2!$H$2:$H$3000,MATCH('Sept 2023 Price List'!C545,Sheet2!$A$2:$A$3000,0))</f>
        <v>673372223799</v>
      </c>
      <c r="O545" s="14">
        <f t="shared" si="26"/>
        <v>1</v>
      </c>
      <c r="P545" s="14" t="str">
        <f>INDEX(Sheet2!$C$2:$C$3000,MATCH('Sept 2023 Price List'!C545,Sheet2!$A$2:$A$3000,0))</f>
        <v>ACTIVE-EIP</v>
      </c>
    </row>
    <row r="546" spans="1:16" ht="18" customHeight="1">
      <c r="A546" s="5"/>
      <c r="B546" s="5" t="s">
        <v>960</v>
      </c>
      <c r="C546" s="5" t="s">
        <v>977</v>
      </c>
      <c r="D546" s="5" t="s">
        <v>978</v>
      </c>
      <c r="E546" s="6">
        <v>877.2</v>
      </c>
      <c r="F546" s="5">
        <v>1</v>
      </c>
      <c r="G546" s="30" t="s">
        <v>2107</v>
      </c>
      <c r="H546" s="37">
        <f>INDEX(Sheet1!$H$3:$H$900,MATCH('Sept 2023 Price List'!C546,Sheet1!$C$3:$C$900,0))</f>
        <v>0</v>
      </c>
      <c r="I546" s="61">
        <v>877.2</v>
      </c>
      <c r="J546" s="61">
        <f>INDEX(Sheet2!$E$2:$E$3000,MATCH('Sept 2023 Price List'!C546,Sheet2!$A$2:$A$3000,0))</f>
        <v>877.2</v>
      </c>
      <c r="K546" s="14">
        <f t="shared" si="27"/>
        <v>1</v>
      </c>
      <c r="L546" s="14">
        <f>INDEX(Sheet2!$G$2:$G$3000,MATCH('Sept 2023 Price List'!C546,Sheet2!$A$2:$A$3000,0))</f>
        <v>1</v>
      </c>
      <c r="M546" s="14">
        <f t="shared" si="25"/>
        <v>1</v>
      </c>
      <c r="N546" s="14" t="str">
        <f>INDEX(Sheet2!$H$2:$H$3000,MATCH('Sept 2023 Price List'!C546,Sheet2!$A$2:$A$3000,0))</f>
        <v>673372223805</v>
      </c>
      <c r="O546" s="14">
        <f t="shared" si="26"/>
        <v>1</v>
      </c>
      <c r="P546" s="14" t="str">
        <f>INDEX(Sheet2!$C$2:$C$3000,MATCH('Sept 2023 Price List'!C546,Sheet2!$A$2:$A$3000,0))</f>
        <v>ACTIVE-EIP</v>
      </c>
    </row>
    <row r="547" spans="1:16" ht="18" customHeight="1">
      <c r="A547" s="5"/>
      <c r="B547" s="5" t="s">
        <v>960</v>
      </c>
      <c r="C547" s="5" t="s">
        <v>979</v>
      </c>
      <c r="D547" s="5" t="s">
        <v>980</v>
      </c>
      <c r="E547" s="6">
        <v>7.9050000000000002</v>
      </c>
      <c r="F547" s="5">
        <v>10</v>
      </c>
      <c r="G547" s="30" t="s">
        <v>2108</v>
      </c>
      <c r="H547" s="37">
        <f>INDEX(Sheet1!$H$3:$H$900,MATCH('Sept 2023 Price List'!C547,Sheet1!$C$3:$C$900,0))</f>
        <v>0</v>
      </c>
      <c r="I547" s="61">
        <v>7.9050000000000002</v>
      </c>
      <c r="J547" s="61">
        <f>INDEX(Sheet2!$E$2:$E$3000,MATCH('Sept 2023 Price List'!C547,Sheet2!$A$2:$A$3000,0))</f>
        <v>7.9050000000000002</v>
      </c>
      <c r="K547" s="14">
        <f t="shared" si="27"/>
        <v>1</v>
      </c>
      <c r="L547" s="14">
        <f>INDEX(Sheet2!$G$2:$G$3000,MATCH('Sept 2023 Price List'!C547,Sheet2!$A$2:$A$3000,0))</f>
        <v>10</v>
      </c>
      <c r="M547" s="14">
        <f t="shared" si="25"/>
        <v>1</v>
      </c>
      <c r="N547" s="14" t="str">
        <f>INDEX(Sheet2!$H$2:$H$3000,MATCH('Sept 2023 Price List'!C547,Sheet2!$A$2:$A$3000,0))</f>
        <v>30673372227064</v>
      </c>
      <c r="O547" s="14">
        <f t="shared" si="26"/>
        <v>1</v>
      </c>
      <c r="P547" s="14" t="str">
        <f>INDEX(Sheet2!$C$2:$C$3000,MATCH('Sept 2023 Price List'!C547,Sheet2!$A$2:$A$3000,0))</f>
        <v>ACTIVE-EIP</v>
      </c>
    </row>
    <row r="548" spans="1:16" ht="18" customHeight="1">
      <c r="A548" s="5"/>
      <c r="B548" s="5" t="s">
        <v>960</v>
      </c>
      <c r="C548" s="5" t="s">
        <v>981</v>
      </c>
      <c r="D548" s="5" t="s">
        <v>982</v>
      </c>
      <c r="E548" s="6">
        <v>1560</v>
      </c>
      <c r="F548" s="5">
        <v>1</v>
      </c>
      <c r="G548" s="30" t="s">
        <v>2109</v>
      </c>
      <c r="H548" s="37">
        <f>INDEX(Sheet1!$H$3:$H$900,MATCH('Sept 2023 Price List'!C548,Sheet1!$C$3:$C$900,0))</f>
        <v>0</v>
      </c>
      <c r="I548" s="61">
        <v>1560</v>
      </c>
      <c r="J548" s="61">
        <f>INDEX(Sheet2!$E$2:$E$3000,MATCH('Sept 2023 Price List'!C548,Sheet2!$A$2:$A$3000,0))</f>
        <v>1560</v>
      </c>
      <c r="K548" s="14">
        <f t="shared" si="27"/>
        <v>1</v>
      </c>
      <c r="L548" s="14">
        <f>INDEX(Sheet2!$G$2:$G$3000,MATCH('Sept 2023 Price List'!C548,Sheet2!$A$2:$A$3000,0))</f>
        <v>1</v>
      </c>
      <c r="M548" s="14">
        <f t="shared" si="25"/>
        <v>1</v>
      </c>
      <c r="N548" s="14" t="str">
        <f>INDEX(Sheet2!$H$2:$H$3000,MATCH('Sept 2023 Price List'!C548,Sheet2!$A$2:$A$3000,0))</f>
        <v>673372103237</v>
      </c>
      <c r="O548" s="14">
        <f t="shared" si="26"/>
        <v>1</v>
      </c>
      <c r="P548" s="14" t="str">
        <f>INDEX(Sheet2!$C$2:$C$3000,MATCH('Sept 2023 Price List'!C548,Sheet2!$A$2:$A$3000,0))</f>
        <v>ACTIVE-EIP</v>
      </c>
    </row>
    <row r="549" spans="1:16" ht="18" customHeight="1">
      <c r="A549" s="5"/>
      <c r="B549" s="5" t="s">
        <v>960</v>
      </c>
      <c r="C549" s="5" t="s">
        <v>983</v>
      </c>
      <c r="D549" s="5" t="s">
        <v>984</v>
      </c>
      <c r="E549" s="6">
        <v>3100</v>
      </c>
      <c r="F549" s="5">
        <v>1</v>
      </c>
      <c r="G549" s="30" t="s">
        <v>2110</v>
      </c>
      <c r="H549" s="37">
        <f>INDEX(Sheet1!$H$3:$H$900,MATCH('Sept 2023 Price List'!C549,Sheet1!$C$3:$C$900,0))</f>
        <v>0</v>
      </c>
      <c r="I549" s="61">
        <v>3100</v>
      </c>
      <c r="J549" s="61">
        <f>INDEX(Sheet2!$E$2:$E$3000,MATCH('Sept 2023 Price List'!C549,Sheet2!$A$2:$A$3000,0))</f>
        <v>3100</v>
      </c>
      <c r="K549" s="14">
        <f t="shared" si="27"/>
        <v>1</v>
      </c>
      <c r="L549" s="14">
        <f>INDEX(Sheet2!$G$2:$G$3000,MATCH('Sept 2023 Price List'!C549,Sheet2!$A$2:$A$3000,0))</f>
        <v>1</v>
      </c>
      <c r="M549" s="14">
        <f t="shared" si="25"/>
        <v>1</v>
      </c>
      <c r="N549" s="14" t="str">
        <f>INDEX(Sheet2!$H$2:$H$3000,MATCH('Sept 2023 Price List'!C549,Sheet2!$A$2:$A$3000,0))</f>
        <v>673372103244</v>
      </c>
      <c r="O549" s="14">
        <f t="shared" si="26"/>
        <v>1</v>
      </c>
      <c r="P549" s="14" t="str">
        <f>INDEX(Sheet2!$C$2:$C$3000,MATCH('Sept 2023 Price List'!C549,Sheet2!$A$2:$A$3000,0))</f>
        <v>ACTIVE-EIP</v>
      </c>
    </row>
    <row r="550" spans="1:16" ht="18" customHeight="1">
      <c r="A550" s="5"/>
      <c r="B550" s="5" t="s">
        <v>960</v>
      </c>
      <c r="C550" s="5" t="s">
        <v>985</v>
      </c>
      <c r="D550" s="5" t="s">
        <v>986</v>
      </c>
      <c r="E550" s="6">
        <v>1630</v>
      </c>
      <c r="F550" s="5">
        <v>1</v>
      </c>
      <c r="G550" s="30" t="s">
        <v>2111</v>
      </c>
      <c r="H550" s="37">
        <f>INDEX(Sheet1!$H$3:$H$900,MATCH('Sept 2023 Price List'!C550,Sheet1!$C$3:$C$900,0))</f>
        <v>0</v>
      </c>
      <c r="I550" s="61">
        <v>1630</v>
      </c>
      <c r="J550" s="61">
        <f>INDEX(Sheet2!$E$2:$E$3000,MATCH('Sept 2023 Price List'!C550,Sheet2!$A$2:$A$3000,0))</f>
        <v>1630</v>
      </c>
      <c r="K550" s="14">
        <f t="shared" si="27"/>
        <v>1</v>
      </c>
      <c r="L550" s="14">
        <f>INDEX(Sheet2!$G$2:$G$3000,MATCH('Sept 2023 Price List'!C550,Sheet2!$A$2:$A$3000,0))</f>
        <v>1</v>
      </c>
      <c r="M550" s="14">
        <f t="shared" si="25"/>
        <v>1</v>
      </c>
      <c r="N550" s="14" t="str">
        <f>INDEX(Sheet2!$H$2:$H$3000,MATCH('Sept 2023 Price List'!C550,Sheet2!$A$2:$A$3000,0))</f>
        <v>673372103251</v>
      </c>
      <c r="O550" s="14">
        <f t="shared" si="26"/>
        <v>1</v>
      </c>
      <c r="P550" s="14" t="str">
        <f>INDEX(Sheet2!$C$2:$C$3000,MATCH('Sept 2023 Price List'!C550,Sheet2!$A$2:$A$3000,0))</f>
        <v>ACTIVE-EIP</v>
      </c>
    </row>
    <row r="551" spans="1:16" ht="18" customHeight="1">
      <c r="A551" s="5"/>
      <c r="B551" s="5" t="s">
        <v>960</v>
      </c>
      <c r="C551" s="5" t="s">
        <v>987</v>
      </c>
      <c r="D551" s="5" t="s">
        <v>988</v>
      </c>
      <c r="E551" s="6">
        <v>3370</v>
      </c>
      <c r="F551" s="5">
        <v>1</v>
      </c>
      <c r="G551" s="30" t="s">
        <v>2112</v>
      </c>
      <c r="H551" s="37">
        <f>INDEX(Sheet1!$H$3:$H$900,MATCH('Sept 2023 Price List'!C551,Sheet1!$C$3:$C$900,0))</f>
        <v>0</v>
      </c>
      <c r="I551" s="61">
        <v>3370</v>
      </c>
      <c r="J551" s="61">
        <f>INDEX(Sheet2!$E$2:$E$3000,MATCH('Sept 2023 Price List'!C551,Sheet2!$A$2:$A$3000,0))</f>
        <v>3370</v>
      </c>
      <c r="K551" s="14">
        <f t="shared" si="27"/>
        <v>1</v>
      </c>
      <c r="L551" s="14">
        <f>INDEX(Sheet2!$G$2:$G$3000,MATCH('Sept 2023 Price List'!C551,Sheet2!$A$2:$A$3000,0))</f>
        <v>1</v>
      </c>
      <c r="M551" s="14">
        <f t="shared" si="25"/>
        <v>1</v>
      </c>
      <c r="N551" s="14" t="str">
        <f>INDEX(Sheet2!$H$2:$H$3000,MATCH('Sept 2023 Price List'!C551,Sheet2!$A$2:$A$3000,0))</f>
        <v>673372103268</v>
      </c>
      <c r="O551" s="14">
        <f t="shared" si="26"/>
        <v>1</v>
      </c>
      <c r="P551" s="14" t="str">
        <f>INDEX(Sheet2!$C$2:$C$3000,MATCH('Sept 2023 Price List'!C551,Sheet2!$A$2:$A$3000,0))</f>
        <v>ACTIVE-EIP</v>
      </c>
    </row>
    <row r="552" spans="1:16" ht="18" customHeight="1">
      <c r="A552" s="5"/>
      <c r="B552" s="5" t="s">
        <v>960</v>
      </c>
      <c r="C552" s="5" t="s">
        <v>989</v>
      </c>
      <c r="D552" s="5" t="s">
        <v>990</v>
      </c>
      <c r="E552" s="6">
        <v>1850</v>
      </c>
      <c r="F552" s="5">
        <v>1</v>
      </c>
      <c r="G552" s="30" t="s">
        <v>2113</v>
      </c>
      <c r="H552" s="37">
        <f>INDEX(Sheet1!$H$3:$H$900,MATCH('Sept 2023 Price List'!C552,Sheet1!$C$3:$C$900,0))</f>
        <v>0</v>
      </c>
      <c r="I552" s="61">
        <v>1850</v>
      </c>
      <c r="J552" s="61">
        <f>INDEX(Sheet2!$E$2:$E$3000,MATCH('Sept 2023 Price List'!C552,Sheet2!$A$2:$A$3000,0))</f>
        <v>1850</v>
      </c>
      <c r="K552" s="14">
        <f t="shared" si="27"/>
        <v>1</v>
      </c>
      <c r="L552" s="14">
        <f>INDEX(Sheet2!$G$2:$G$3000,MATCH('Sept 2023 Price List'!C552,Sheet2!$A$2:$A$3000,0))</f>
        <v>1</v>
      </c>
      <c r="M552" s="14">
        <f t="shared" si="25"/>
        <v>1</v>
      </c>
      <c r="N552" s="14" t="str">
        <f>INDEX(Sheet2!$H$2:$H$3000,MATCH('Sept 2023 Price List'!C552,Sheet2!$A$2:$A$3000,0))</f>
        <v>673372103299</v>
      </c>
      <c r="O552" s="14">
        <f t="shared" si="26"/>
        <v>1</v>
      </c>
      <c r="P552" s="14" t="str">
        <f>INDEX(Sheet2!$C$2:$C$3000,MATCH('Sept 2023 Price List'!C552,Sheet2!$A$2:$A$3000,0))</f>
        <v>ACTIVE-EIP</v>
      </c>
    </row>
    <row r="553" spans="1:16" ht="18" customHeight="1">
      <c r="A553" s="5"/>
      <c r="B553" s="5" t="s">
        <v>960</v>
      </c>
      <c r="C553" s="5" t="s">
        <v>991</v>
      </c>
      <c r="D553" s="5" t="s">
        <v>992</v>
      </c>
      <c r="E553" s="6">
        <v>3680</v>
      </c>
      <c r="F553" s="5">
        <v>1</v>
      </c>
      <c r="G553" s="30" t="s">
        <v>2114</v>
      </c>
      <c r="H553" s="37">
        <f>INDEX(Sheet1!$H$3:$H$900,MATCH('Sept 2023 Price List'!C553,Sheet1!$C$3:$C$900,0))</f>
        <v>0</v>
      </c>
      <c r="I553" s="61">
        <v>3680</v>
      </c>
      <c r="J553" s="61">
        <f>INDEX(Sheet2!$E$2:$E$3000,MATCH('Sept 2023 Price List'!C553,Sheet2!$A$2:$A$3000,0))</f>
        <v>3680</v>
      </c>
      <c r="K553" s="14">
        <f t="shared" si="27"/>
        <v>1</v>
      </c>
      <c r="L553" s="14">
        <f>INDEX(Sheet2!$G$2:$G$3000,MATCH('Sept 2023 Price List'!C553,Sheet2!$A$2:$A$3000,0))</f>
        <v>1</v>
      </c>
      <c r="M553" s="14">
        <f t="shared" si="25"/>
        <v>1</v>
      </c>
      <c r="N553" s="14" t="str">
        <f>INDEX(Sheet2!$H$2:$H$3000,MATCH('Sept 2023 Price List'!C553,Sheet2!$A$2:$A$3000,0))</f>
        <v>673372103305</v>
      </c>
      <c r="O553" s="14">
        <f t="shared" si="26"/>
        <v>1</v>
      </c>
      <c r="P553" s="14" t="str">
        <f>INDEX(Sheet2!$C$2:$C$3000,MATCH('Sept 2023 Price List'!C553,Sheet2!$A$2:$A$3000,0))</f>
        <v>ACTIVE-EIP</v>
      </c>
    </row>
    <row r="554" spans="1:16" ht="18" customHeight="1">
      <c r="A554" s="5"/>
      <c r="B554" s="5" t="s">
        <v>960</v>
      </c>
      <c r="C554" s="5" t="s">
        <v>993</v>
      </c>
      <c r="D554" s="5" t="s">
        <v>994</v>
      </c>
      <c r="E554" s="6">
        <v>1920</v>
      </c>
      <c r="F554" s="5">
        <v>1</v>
      </c>
      <c r="G554" s="30" t="s">
        <v>2115</v>
      </c>
      <c r="H554" s="37">
        <f>INDEX(Sheet1!$H$3:$H$900,MATCH('Sept 2023 Price List'!C554,Sheet1!$C$3:$C$900,0))</f>
        <v>0</v>
      </c>
      <c r="I554" s="61">
        <v>1920</v>
      </c>
      <c r="J554" s="61">
        <f>INDEX(Sheet2!$E$2:$E$3000,MATCH('Sept 2023 Price List'!C554,Sheet2!$A$2:$A$3000,0))</f>
        <v>1920</v>
      </c>
      <c r="K554" s="14">
        <f t="shared" si="27"/>
        <v>1</v>
      </c>
      <c r="L554" s="14">
        <f>INDEX(Sheet2!$G$2:$G$3000,MATCH('Sept 2023 Price List'!C554,Sheet2!$A$2:$A$3000,0))</f>
        <v>1</v>
      </c>
      <c r="M554" s="14">
        <f t="shared" si="25"/>
        <v>1</v>
      </c>
      <c r="N554" s="14" t="str">
        <f>INDEX(Sheet2!$H$2:$H$3000,MATCH('Sept 2023 Price List'!C554,Sheet2!$A$2:$A$3000,0))</f>
        <v>673372103312</v>
      </c>
      <c r="O554" s="14">
        <f t="shared" si="26"/>
        <v>1</v>
      </c>
      <c r="P554" s="14" t="str">
        <f>INDEX(Sheet2!$C$2:$C$3000,MATCH('Sept 2023 Price List'!C554,Sheet2!$A$2:$A$3000,0))</f>
        <v>ACTIVE-EIP</v>
      </c>
    </row>
    <row r="555" spans="1:16" ht="18" customHeight="1">
      <c r="A555" s="5"/>
      <c r="B555" s="5" t="s">
        <v>960</v>
      </c>
      <c r="C555" s="5" t="s">
        <v>995</v>
      </c>
      <c r="D555" s="5" t="s">
        <v>996</v>
      </c>
      <c r="E555" s="6">
        <v>3820</v>
      </c>
      <c r="F555" s="5">
        <v>1</v>
      </c>
      <c r="G555" s="30" t="s">
        <v>2116</v>
      </c>
      <c r="H555" s="37">
        <f>INDEX(Sheet1!$H$3:$H$900,MATCH('Sept 2023 Price List'!C555,Sheet1!$C$3:$C$900,0))</f>
        <v>0</v>
      </c>
      <c r="I555" s="61">
        <v>3820</v>
      </c>
      <c r="J555" s="61">
        <f>INDEX(Sheet2!$E$2:$E$3000,MATCH('Sept 2023 Price List'!C555,Sheet2!$A$2:$A$3000,0))</f>
        <v>3820</v>
      </c>
      <c r="K555" s="14">
        <f t="shared" si="27"/>
        <v>1</v>
      </c>
      <c r="L555" s="14">
        <f>INDEX(Sheet2!$G$2:$G$3000,MATCH('Sept 2023 Price List'!C555,Sheet2!$A$2:$A$3000,0))</f>
        <v>1</v>
      </c>
      <c r="M555" s="14">
        <f t="shared" si="25"/>
        <v>1</v>
      </c>
      <c r="N555" s="14" t="str">
        <f>INDEX(Sheet2!$H$2:$H$3000,MATCH('Sept 2023 Price List'!C555,Sheet2!$A$2:$A$3000,0))</f>
        <v>673372103329</v>
      </c>
      <c r="O555" s="14">
        <f t="shared" si="26"/>
        <v>1</v>
      </c>
      <c r="P555" s="14" t="str">
        <f>INDEX(Sheet2!$C$2:$C$3000,MATCH('Sept 2023 Price List'!C555,Sheet2!$A$2:$A$3000,0))</f>
        <v>ACTIVE-EIP</v>
      </c>
    </row>
    <row r="556" spans="1:16" ht="18" customHeight="1">
      <c r="A556" s="5"/>
      <c r="B556" s="5" t="s">
        <v>960</v>
      </c>
      <c r="C556" s="5" t="s">
        <v>997</v>
      </c>
      <c r="D556" s="5" t="s">
        <v>998</v>
      </c>
      <c r="E556" s="6">
        <v>91.600000000000009</v>
      </c>
      <c r="F556" s="5">
        <v>1</v>
      </c>
      <c r="G556" s="11" t="s">
        <v>2117</v>
      </c>
      <c r="H556" s="37">
        <f>INDEX(Sheet1!$H$3:$H$900,MATCH('Sept 2023 Price List'!C556,Sheet1!$C$3:$C$900,0))</f>
        <v>0</v>
      </c>
      <c r="I556" s="61">
        <v>91.600000000000009</v>
      </c>
      <c r="J556" s="61">
        <f>INDEX(Sheet2!$E$2:$E$3000,MATCH('Sept 2023 Price List'!C556,Sheet2!$A$2:$A$3000,0))</f>
        <v>91.6</v>
      </c>
      <c r="K556" s="14">
        <f t="shared" si="27"/>
        <v>1</v>
      </c>
      <c r="L556" s="14">
        <f>INDEX(Sheet2!$G$2:$G$3000,MATCH('Sept 2023 Price List'!C556,Sheet2!$A$2:$A$3000,0))</f>
        <v>1</v>
      </c>
      <c r="M556" s="14">
        <f t="shared" si="25"/>
        <v>1</v>
      </c>
      <c r="N556" s="14" t="str">
        <f>INDEX(Sheet2!$H$2:$H$3000,MATCH('Sept 2023 Price List'!C556,Sheet2!$A$2:$A$3000,0))</f>
        <v>673372201247</v>
      </c>
      <c r="O556" s="14">
        <f t="shared" si="26"/>
        <v>1</v>
      </c>
      <c r="P556" s="14" t="str">
        <f>INDEX(Sheet2!$C$2:$C$3000,MATCH('Sept 2023 Price List'!C556,Sheet2!$A$2:$A$3000,0))</f>
        <v>ACTIVE-EIP</v>
      </c>
    </row>
    <row r="557" spans="1:16" ht="18" customHeight="1">
      <c r="A557" s="5"/>
      <c r="B557" s="5" t="s">
        <v>960</v>
      </c>
      <c r="C557" s="5" t="s">
        <v>999</v>
      </c>
      <c r="D557" s="5" t="s">
        <v>1000</v>
      </c>
      <c r="E557" s="6">
        <v>93.300000000000011</v>
      </c>
      <c r="F557" s="5">
        <v>1</v>
      </c>
      <c r="G557" s="11" t="s">
        <v>2118</v>
      </c>
      <c r="H557" s="37">
        <f>INDEX(Sheet1!$H$3:$H$900,MATCH('Sept 2023 Price List'!C557,Sheet1!$C$3:$C$900,0))</f>
        <v>0</v>
      </c>
      <c r="I557" s="61">
        <v>93.300000000000011</v>
      </c>
      <c r="J557" s="61">
        <f>INDEX(Sheet2!$E$2:$E$3000,MATCH('Sept 2023 Price List'!C557,Sheet2!$A$2:$A$3000,0))</f>
        <v>93.3</v>
      </c>
      <c r="K557" s="14">
        <f t="shared" si="27"/>
        <v>1</v>
      </c>
      <c r="L557" s="14">
        <f>INDEX(Sheet2!$G$2:$G$3000,MATCH('Sept 2023 Price List'!C557,Sheet2!$A$2:$A$3000,0))</f>
        <v>1</v>
      </c>
      <c r="M557" s="14">
        <f t="shared" si="25"/>
        <v>1</v>
      </c>
      <c r="N557" s="14" t="str">
        <f>INDEX(Sheet2!$H$2:$H$3000,MATCH('Sept 2023 Price List'!C557,Sheet2!$A$2:$A$3000,0))</f>
        <v>673372201049</v>
      </c>
      <c r="O557" s="14">
        <f t="shared" si="26"/>
        <v>1</v>
      </c>
      <c r="P557" s="14" t="str">
        <f>INDEX(Sheet2!$C$2:$C$3000,MATCH('Sept 2023 Price List'!C557,Sheet2!$A$2:$A$3000,0))</f>
        <v>ACTIVE-EIP</v>
      </c>
    </row>
    <row r="558" spans="1:16" ht="18" customHeight="1">
      <c r="A558" s="5"/>
      <c r="B558" s="5" t="s">
        <v>960</v>
      </c>
      <c r="C558" s="5" t="s">
        <v>1001</v>
      </c>
      <c r="D558" s="5" t="s">
        <v>1002</v>
      </c>
      <c r="E558" s="6">
        <v>98.100000000000009</v>
      </c>
      <c r="F558" s="5">
        <v>1</v>
      </c>
      <c r="G558" s="11" t="s">
        <v>2119</v>
      </c>
      <c r="H558" s="37">
        <f>INDEX(Sheet1!$H$3:$H$900,MATCH('Sept 2023 Price List'!C558,Sheet1!$C$3:$C$900,0))</f>
        <v>0</v>
      </c>
      <c r="I558" s="61">
        <v>98.100000000000009</v>
      </c>
      <c r="J558" s="61">
        <f>INDEX(Sheet2!$E$2:$E$3000,MATCH('Sept 2023 Price List'!C558,Sheet2!$A$2:$A$3000,0))</f>
        <v>98.1</v>
      </c>
      <c r="K558" s="14">
        <f t="shared" si="27"/>
        <v>1</v>
      </c>
      <c r="L558" s="14">
        <f>INDEX(Sheet2!$G$2:$G$3000,MATCH('Sept 2023 Price List'!C558,Sheet2!$A$2:$A$3000,0))</f>
        <v>1</v>
      </c>
      <c r="M558" s="14">
        <f t="shared" si="25"/>
        <v>1</v>
      </c>
      <c r="N558" s="14" t="str">
        <f>INDEX(Sheet2!$H$2:$H$3000,MATCH('Sept 2023 Price List'!C558,Sheet2!$A$2:$A$3000,0))</f>
        <v>673372202046</v>
      </c>
      <c r="O558" s="14">
        <f t="shared" si="26"/>
        <v>1</v>
      </c>
      <c r="P558" s="14" t="str">
        <f>INDEX(Sheet2!$C$2:$C$3000,MATCH('Sept 2023 Price List'!C558,Sheet2!$A$2:$A$3000,0))</f>
        <v>ACTIVE-EIP</v>
      </c>
    </row>
    <row r="559" spans="1:16" ht="18" customHeight="1">
      <c r="A559" s="5"/>
      <c r="B559" s="5" t="s">
        <v>960</v>
      </c>
      <c r="C559" s="5" t="s">
        <v>1003</v>
      </c>
      <c r="D559" s="5" t="s">
        <v>1004</v>
      </c>
      <c r="E559" s="6">
        <v>108</v>
      </c>
      <c r="F559" s="5">
        <v>1</v>
      </c>
      <c r="G559" s="11" t="s">
        <v>2120</v>
      </c>
      <c r="H559" s="37">
        <f>INDEX(Sheet1!$H$3:$H$900,MATCH('Sept 2023 Price List'!C559,Sheet1!$C$3:$C$900,0))</f>
        <v>0</v>
      </c>
      <c r="I559" s="61">
        <v>108</v>
      </c>
      <c r="J559" s="61">
        <f>INDEX(Sheet2!$E$2:$E$3000,MATCH('Sept 2023 Price List'!C559,Sheet2!$A$2:$A$3000,0))</f>
        <v>108</v>
      </c>
      <c r="K559" s="14">
        <f t="shared" si="27"/>
        <v>1</v>
      </c>
      <c r="L559" s="14">
        <f>INDEX(Sheet2!$G$2:$G$3000,MATCH('Sept 2023 Price List'!C559,Sheet2!$A$2:$A$3000,0))</f>
        <v>1</v>
      </c>
      <c r="M559" s="14">
        <f t="shared" si="25"/>
        <v>1</v>
      </c>
      <c r="N559" s="14" t="str">
        <f>INDEX(Sheet2!$H$2:$H$3000,MATCH('Sept 2023 Price List'!C559,Sheet2!$A$2:$A$3000,0))</f>
        <v>673372202053</v>
      </c>
      <c r="O559" s="14">
        <f t="shared" si="26"/>
        <v>1</v>
      </c>
      <c r="P559" s="14" t="str">
        <f>INDEX(Sheet2!$C$2:$C$3000,MATCH('Sept 2023 Price List'!C559,Sheet2!$A$2:$A$3000,0))</f>
        <v>ACTIVE-EIP</v>
      </c>
    </row>
    <row r="560" spans="1:16" ht="18" customHeight="1">
      <c r="A560" s="5"/>
      <c r="B560" s="5" t="s">
        <v>960</v>
      </c>
      <c r="C560" s="5" t="s">
        <v>1005</v>
      </c>
      <c r="D560" s="5" t="s">
        <v>1006</v>
      </c>
      <c r="E560" s="6">
        <v>13.15</v>
      </c>
      <c r="F560" s="5">
        <v>10</v>
      </c>
      <c r="G560" s="11" t="s">
        <v>2121</v>
      </c>
      <c r="H560" s="37">
        <f>INDEX(Sheet1!$H$3:$H$900,MATCH('Sept 2023 Price List'!C560,Sheet1!$C$3:$C$900,0))</f>
        <v>0</v>
      </c>
      <c r="I560" s="61">
        <v>13.15</v>
      </c>
      <c r="J560" s="61">
        <f>INDEX(Sheet2!$E$2:$E$3000,MATCH('Sept 2023 Price List'!C560,Sheet2!$A$2:$A$3000,0))</f>
        <v>13.15</v>
      </c>
      <c r="K560" s="14">
        <f t="shared" si="27"/>
        <v>1</v>
      </c>
      <c r="L560" s="14">
        <f>INDEX(Sheet2!$G$2:$G$3000,MATCH('Sept 2023 Price List'!C560,Sheet2!$A$2:$A$3000,0))</f>
        <v>10</v>
      </c>
      <c r="M560" s="14">
        <f t="shared" si="25"/>
        <v>1</v>
      </c>
      <c r="N560" s="14" t="str">
        <f>INDEX(Sheet2!$H$2:$H$3000,MATCH('Sept 2023 Price List'!C560,Sheet2!$A$2:$A$3000,0))</f>
        <v>30673372135123</v>
      </c>
      <c r="O560" s="14">
        <f t="shared" si="26"/>
        <v>1</v>
      </c>
      <c r="P560" s="14" t="str">
        <f>INDEX(Sheet2!$C$2:$C$3000,MATCH('Sept 2023 Price List'!C560,Sheet2!$A$2:$A$3000,0))</f>
        <v>ACTIVE-EIP</v>
      </c>
    </row>
    <row r="561" spans="1:16" ht="18" customHeight="1">
      <c r="A561" s="5"/>
      <c r="B561" s="5" t="s">
        <v>960</v>
      </c>
      <c r="C561" s="5" t="s">
        <v>1007</v>
      </c>
      <c r="D561" s="5" t="s">
        <v>1008</v>
      </c>
      <c r="E561" s="6">
        <v>44.1</v>
      </c>
      <c r="F561" s="5">
        <v>10</v>
      </c>
      <c r="G561" s="11" t="s">
        <v>2122</v>
      </c>
      <c r="H561" s="37">
        <f>INDEX(Sheet1!$H$3:$H$900,MATCH('Sept 2023 Price List'!C561,Sheet1!$C$3:$C$900,0))</f>
        <v>0</v>
      </c>
      <c r="I561" s="61">
        <v>44.1</v>
      </c>
      <c r="J561" s="61">
        <f>INDEX(Sheet2!$E$2:$E$3000,MATCH('Sept 2023 Price List'!C561,Sheet2!$A$2:$A$3000,0))</f>
        <v>44.1</v>
      </c>
      <c r="K561" s="14">
        <f t="shared" si="27"/>
        <v>1</v>
      </c>
      <c r="L561" s="14">
        <f>INDEX(Sheet2!$G$2:$G$3000,MATCH('Sept 2023 Price List'!C561,Sheet2!$A$2:$A$3000,0))</f>
        <v>10</v>
      </c>
      <c r="M561" s="14">
        <f t="shared" si="25"/>
        <v>1</v>
      </c>
      <c r="N561" s="14" t="str">
        <f>INDEX(Sheet2!$H$2:$H$3000,MATCH('Sept 2023 Price List'!C561,Sheet2!$A$2:$A$3000,0))</f>
        <v>30673372314276</v>
      </c>
      <c r="O561" s="14">
        <f t="shared" si="26"/>
        <v>1</v>
      </c>
      <c r="P561" s="14" t="str">
        <f>INDEX(Sheet2!$C$2:$C$3000,MATCH('Sept 2023 Price List'!C561,Sheet2!$A$2:$A$3000,0))</f>
        <v>ACTIVE-EIP</v>
      </c>
    </row>
    <row r="562" spans="1:16" ht="18" customHeight="1">
      <c r="A562" s="5"/>
      <c r="B562" s="5" t="s">
        <v>960</v>
      </c>
      <c r="C562" s="5" t="s">
        <v>1009</v>
      </c>
      <c r="D562" s="5" t="s">
        <v>1010</v>
      </c>
      <c r="E562" s="6">
        <v>72.100000000000009</v>
      </c>
      <c r="F562" s="5">
        <v>1</v>
      </c>
      <c r="G562" s="11" t="s">
        <v>2123</v>
      </c>
      <c r="H562" s="37">
        <f>INDEX(Sheet1!$H$3:$H$900,MATCH('Sept 2023 Price List'!C562,Sheet1!$C$3:$C$900,0))</f>
        <v>0</v>
      </c>
      <c r="I562" s="61">
        <v>72.100000000000009</v>
      </c>
      <c r="J562" s="61">
        <f>INDEX(Sheet2!$E$2:$E$3000,MATCH('Sept 2023 Price List'!C562,Sheet2!$A$2:$A$3000,0))</f>
        <v>72.099999999999994</v>
      </c>
      <c r="K562" s="14">
        <f t="shared" si="27"/>
        <v>1</v>
      </c>
      <c r="L562" s="14">
        <f>INDEX(Sheet2!$G$2:$G$3000,MATCH('Sept 2023 Price List'!C562,Sheet2!$A$2:$A$3000,0))</f>
        <v>1</v>
      </c>
      <c r="M562" s="14">
        <f t="shared" si="25"/>
        <v>1</v>
      </c>
      <c r="N562" s="14" t="str">
        <f>INDEX(Sheet2!$H$2:$H$3000,MATCH('Sept 2023 Price List'!C562,Sheet2!$A$2:$A$3000,0))</f>
        <v>673372328678</v>
      </c>
      <c r="O562" s="14">
        <f t="shared" si="26"/>
        <v>1</v>
      </c>
      <c r="P562" s="14" t="str">
        <f>INDEX(Sheet2!$C$2:$C$3000,MATCH('Sept 2023 Price List'!C562,Sheet2!$A$2:$A$3000,0))</f>
        <v>ACTIVE-EIP</v>
      </c>
    </row>
    <row r="563" spans="1:16" ht="18" customHeight="1">
      <c r="A563" s="5"/>
      <c r="B563" s="5" t="s">
        <v>960</v>
      </c>
      <c r="C563" s="5" t="s">
        <v>1011</v>
      </c>
      <c r="D563" s="5" t="s">
        <v>1012</v>
      </c>
      <c r="E563" s="6">
        <v>72.100000000000009</v>
      </c>
      <c r="F563" s="5">
        <v>1</v>
      </c>
      <c r="G563" s="11" t="s">
        <v>2124</v>
      </c>
      <c r="H563" s="37">
        <f>INDEX(Sheet1!$H$3:$H$900,MATCH('Sept 2023 Price List'!C563,Sheet1!$C$3:$C$900,0))</f>
        <v>0</v>
      </c>
      <c r="I563" s="61">
        <v>72.100000000000009</v>
      </c>
      <c r="J563" s="61">
        <f>INDEX(Sheet2!$E$2:$E$3000,MATCH('Sept 2023 Price List'!C563,Sheet2!$A$2:$A$3000,0))</f>
        <v>72.099999999999994</v>
      </c>
      <c r="K563" s="14">
        <f t="shared" si="27"/>
        <v>1</v>
      </c>
      <c r="L563" s="14">
        <f>INDEX(Sheet2!$G$2:$G$3000,MATCH('Sept 2023 Price List'!C563,Sheet2!$A$2:$A$3000,0))</f>
        <v>1</v>
      </c>
      <c r="M563" s="14">
        <f t="shared" si="25"/>
        <v>1</v>
      </c>
      <c r="N563" s="14" t="str">
        <f>INDEX(Sheet2!$H$2:$H$3000,MATCH('Sept 2023 Price List'!C563,Sheet2!$A$2:$A$3000,0))</f>
        <v>673372328876</v>
      </c>
      <c r="O563" s="14">
        <f t="shared" si="26"/>
        <v>1</v>
      </c>
      <c r="P563" s="14" t="str">
        <f>INDEX(Sheet2!$C$2:$C$3000,MATCH('Sept 2023 Price List'!C563,Sheet2!$A$2:$A$3000,0))</f>
        <v>ACTIVE-EIP</v>
      </c>
    </row>
    <row r="564" spans="1:16" ht="18" customHeight="1">
      <c r="A564" s="5"/>
      <c r="B564" s="5" t="s">
        <v>960</v>
      </c>
      <c r="C564" s="5" t="s">
        <v>1013</v>
      </c>
      <c r="D564" s="5" t="s">
        <v>1014</v>
      </c>
      <c r="E564" s="6">
        <v>268</v>
      </c>
      <c r="F564" s="5">
        <v>1</v>
      </c>
      <c r="G564" s="11" t="s">
        <v>2125</v>
      </c>
      <c r="H564" s="37">
        <f>INDEX(Sheet1!$H$3:$H$900,MATCH('Sept 2023 Price List'!C564,Sheet1!$C$3:$C$900,0))</f>
        <v>0</v>
      </c>
      <c r="I564" s="61">
        <v>268</v>
      </c>
      <c r="J564" s="61">
        <f>INDEX(Sheet2!$E$2:$E$3000,MATCH('Sept 2023 Price List'!C564,Sheet2!$A$2:$A$3000,0))</f>
        <v>268</v>
      </c>
      <c r="K564" s="14">
        <f t="shared" si="27"/>
        <v>1</v>
      </c>
      <c r="L564" s="14">
        <f>INDEX(Sheet2!$G$2:$G$3000,MATCH('Sept 2023 Price List'!C564,Sheet2!$A$2:$A$3000,0))</f>
        <v>1</v>
      </c>
      <c r="M564" s="14">
        <f t="shared" si="25"/>
        <v>1</v>
      </c>
      <c r="N564" s="14" t="str">
        <f>INDEX(Sheet2!$H$2:$H$3000,MATCH('Sept 2023 Price List'!C564,Sheet2!$A$2:$A$3000,0))</f>
        <v>673372317276</v>
      </c>
      <c r="O564" s="14">
        <f t="shared" si="26"/>
        <v>1</v>
      </c>
      <c r="P564" s="14" t="str">
        <f>INDEX(Sheet2!$C$2:$C$3000,MATCH('Sept 2023 Price List'!C564,Sheet2!$A$2:$A$3000,0))</f>
        <v>ACTIVE-EIP</v>
      </c>
    </row>
    <row r="565" spans="1:16" ht="18" customHeight="1">
      <c r="A565" s="5"/>
      <c r="B565" s="5" t="s">
        <v>960</v>
      </c>
      <c r="C565" s="5" t="s">
        <v>1015</v>
      </c>
      <c r="D565" s="5" t="s">
        <v>1016</v>
      </c>
      <c r="E565" s="6">
        <v>49.1</v>
      </c>
      <c r="F565" s="5">
        <v>10</v>
      </c>
      <c r="G565" s="11" t="s">
        <v>2126</v>
      </c>
      <c r="H565" s="37">
        <f>INDEX(Sheet1!$H$3:$H$900,MATCH('Sept 2023 Price List'!C565,Sheet1!$C$3:$C$900,0))</f>
        <v>0</v>
      </c>
      <c r="I565" s="61">
        <v>49.1</v>
      </c>
      <c r="J565" s="61">
        <f>INDEX(Sheet2!$E$2:$E$3000,MATCH('Sept 2023 Price List'!C565,Sheet2!$A$2:$A$3000,0))</f>
        <v>49.1</v>
      </c>
      <c r="K565" s="14">
        <f t="shared" si="27"/>
        <v>1</v>
      </c>
      <c r="L565" s="14">
        <f>INDEX(Sheet2!$G$2:$G$3000,MATCH('Sept 2023 Price List'!C565,Sheet2!$A$2:$A$3000,0))</f>
        <v>10</v>
      </c>
      <c r="M565" s="14">
        <f t="shared" si="25"/>
        <v>1</v>
      </c>
      <c r="N565" s="14" t="str">
        <f>INDEX(Sheet2!$H$2:$H$3000,MATCH('Sept 2023 Price List'!C565,Sheet2!$A$2:$A$3000,0))</f>
        <v>30673372190856</v>
      </c>
      <c r="O565" s="14">
        <f t="shared" si="26"/>
        <v>1</v>
      </c>
      <c r="P565" s="14" t="str">
        <f>INDEX(Sheet2!$C$2:$C$3000,MATCH('Sept 2023 Price List'!C565,Sheet2!$A$2:$A$3000,0))</f>
        <v>ACTIVE-EIP</v>
      </c>
    </row>
    <row r="566" spans="1:16" ht="18" customHeight="1">
      <c r="A566" s="5"/>
      <c r="B566" s="5" t="s">
        <v>960</v>
      </c>
      <c r="C566" s="5" t="s">
        <v>1017</v>
      </c>
      <c r="D566" s="5" t="s">
        <v>1018</v>
      </c>
      <c r="E566" s="6">
        <v>15.25</v>
      </c>
      <c r="F566" s="5">
        <v>10</v>
      </c>
      <c r="G566" s="11" t="s">
        <v>2127</v>
      </c>
      <c r="H566" s="37">
        <f>INDEX(Sheet1!$H$3:$H$900,MATCH('Sept 2023 Price List'!C566,Sheet1!$C$3:$C$900,0))</f>
        <v>0</v>
      </c>
      <c r="I566" s="61">
        <v>15.25</v>
      </c>
      <c r="J566" s="61">
        <f>INDEX(Sheet2!$E$2:$E$3000,MATCH('Sept 2023 Price List'!C566,Sheet2!$A$2:$A$3000,0))</f>
        <v>15.25</v>
      </c>
      <c r="K566" s="14">
        <f t="shared" si="27"/>
        <v>1</v>
      </c>
      <c r="L566" s="14">
        <f>INDEX(Sheet2!$G$2:$G$3000,MATCH('Sept 2023 Price List'!C566,Sheet2!$A$2:$A$3000,0))</f>
        <v>10</v>
      </c>
      <c r="M566" s="14">
        <f t="shared" si="25"/>
        <v>1</v>
      </c>
      <c r="N566" s="14" t="str">
        <f>INDEX(Sheet2!$H$2:$H$3000,MATCH('Sept 2023 Price List'!C566,Sheet2!$A$2:$A$3000,0))</f>
        <v>30673372188068</v>
      </c>
      <c r="O566" s="14">
        <f t="shared" si="26"/>
        <v>1</v>
      </c>
      <c r="P566" s="14" t="str">
        <f>INDEX(Sheet2!$C$2:$C$3000,MATCH('Sept 2023 Price List'!C566,Sheet2!$A$2:$A$3000,0))</f>
        <v>ACTIVE-EIP</v>
      </c>
    </row>
    <row r="567" spans="1:16" ht="18" customHeight="1">
      <c r="A567" s="5"/>
      <c r="B567" s="5" t="s">
        <v>960</v>
      </c>
      <c r="C567" s="5" t="s">
        <v>1019</v>
      </c>
      <c r="D567" s="5" t="s">
        <v>1020</v>
      </c>
      <c r="E567" s="6">
        <v>17.75</v>
      </c>
      <c r="F567" s="5">
        <v>10</v>
      </c>
      <c r="G567" s="11" t="s">
        <v>2128</v>
      </c>
      <c r="H567" s="37">
        <f>INDEX(Sheet1!$H$3:$H$900,MATCH('Sept 2023 Price List'!C567,Sheet1!$C$3:$C$900,0))</f>
        <v>0</v>
      </c>
      <c r="I567" s="61">
        <v>17.75</v>
      </c>
      <c r="J567" s="61">
        <f>INDEX(Sheet2!$E$2:$E$3000,MATCH('Sept 2023 Price List'!C567,Sheet2!$A$2:$A$3000,0))</f>
        <v>17.75</v>
      </c>
      <c r="K567" s="14">
        <f t="shared" si="27"/>
        <v>1</v>
      </c>
      <c r="L567" s="14">
        <f>INDEX(Sheet2!$G$2:$G$3000,MATCH('Sept 2023 Price List'!C567,Sheet2!$A$2:$A$3000,0))</f>
        <v>10</v>
      </c>
      <c r="M567" s="14">
        <f t="shared" si="25"/>
        <v>1</v>
      </c>
      <c r="N567" s="14" t="str">
        <f>INDEX(Sheet2!$H$2:$H$3000,MATCH('Sept 2023 Price List'!C567,Sheet2!$A$2:$A$3000,0))</f>
        <v>30673372135130</v>
      </c>
      <c r="O567" s="14">
        <f t="shared" si="26"/>
        <v>1</v>
      </c>
      <c r="P567" s="14" t="str">
        <f>INDEX(Sheet2!$C$2:$C$3000,MATCH('Sept 2023 Price List'!C567,Sheet2!$A$2:$A$3000,0))</f>
        <v>ACTIVE-EIP</v>
      </c>
    </row>
    <row r="568" spans="1:16" ht="18" customHeight="1">
      <c r="A568" s="5"/>
      <c r="B568" s="5" t="s">
        <v>960</v>
      </c>
      <c r="C568" s="5" t="s">
        <v>1021</v>
      </c>
      <c r="D568" s="5" t="s">
        <v>1022</v>
      </c>
      <c r="E568" s="6">
        <v>55.6</v>
      </c>
      <c r="F568" s="5">
        <v>10</v>
      </c>
      <c r="G568" s="11" t="s">
        <v>2129</v>
      </c>
      <c r="H568" s="37">
        <f>INDEX(Sheet1!$H$3:$H$900,MATCH('Sept 2023 Price List'!C568,Sheet1!$C$3:$C$900,0))</f>
        <v>0</v>
      </c>
      <c r="I568" s="61">
        <v>55.6</v>
      </c>
      <c r="J568" s="61">
        <f>INDEX(Sheet2!$E$2:$E$3000,MATCH('Sept 2023 Price List'!C568,Sheet2!$A$2:$A$3000,0))</f>
        <v>55.6</v>
      </c>
      <c r="K568" s="14">
        <f t="shared" si="27"/>
        <v>1</v>
      </c>
      <c r="L568" s="14">
        <f>INDEX(Sheet2!$G$2:$G$3000,MATCH('Sept 2023 Price List'!C568,Sheet2!$A$2:$A$3000,0))</f>
        <v>10</v>
      </c>
      <c r="M568" s="14">
        <f t="shared" si="25"/>
        <v>1</v>
      </c>
      <c r="N568" s="14" t="str">
        <f>INDEX(Sheet2!$H$2:$H$3000,MATCH('Sept 2023 Price List'!C568,Sheet2!$A$2:$A$3000,0))</f>
        <v>30673372190863</v>
      </c>
      <c r="O568" s="14">
        <f t="shared" si="26"/>
        <v>1</v>
      </c>
      <c r="P568" s="14" t="str">
        <f>INDEX(Sheet2!$C$2:$C$3000,MATCH('Sept 2023 Price List'!C568,Sheet2!$A$2:$A$3000,0))</f>
        <v>ACTIVE-EIP</v>
      </c>
    </row>
    <row r="569" spans="1:16" ht="18" customHeight="1">
      <c r="A569" s="5"/>
      <c r="B569" s="5" t="s">
        <v>960</v>
      </c>
      <c r="C569" s="5" t="s">
        <v>1023</v>
      </c>
      <c r="D569" s="5" t="s">
        <v>1024</v>
      </c>
      <c r="E569" s="6">
        <v>49.800000000000004</v>
      </c>
      <c r="F569" s="5">
        <v>10</v>
      </c>
      <c r="G569" s="11" t="s">
        <v>2130</v>
      </c>
      <c r="H569" s="37">
        <f>INDEX(Sheet1!$H$3:$H$900,MATCH('Sept 2023 Price List'!C569,Sheet1!$C$3:$C$900,0))</f>
        <v>0</v>
      </c>
      <c r="I569" s="61">
        <v>49.800000000000004</v>
      </c>
      <c r="J569" s="61">
        <f>INDEX(Sheet2!$E$2:$E$3000,MATCH('Sept 2023 Price List'!C569,Sheet2!$A$2:$A$3000,0))</f>
        <v>49.8</v>
      </c>
      <c r="K569" s="14">
        <f t="shared" si="27"/>
        <v>1</v>
      </c>
      <c r="L569" s="14">
        <f>INDEX(Sheet2!$G$2:$G$3000,MATCH('Sept 2023 Price List'!C569,Sheet2!$A$2:$A$3000,0))</f>
        <v>10</v>
      </c>
      <c r="M569" s="14">
        <f t="shared" si="25"/>
        <v>1</v>
      </c>
      <c r="N569" s="14" t="str">
        <f>INDEX(Sheet2!$H$2:$H$3000,MATCH('Sept 2023 Price List'!C569,Sheet2!$A$2:$A$3000,0))</f>
        <v>30673372314672</v>
      </c>
      <c r="O569" s="14">
        <f t="shared" si="26"/>
        <v>1</v>
      </c>
      <c r="P569" s="14" t="str">
        <f>INDEX(Sheet2!$C$2:$C$3000,MATCH('Sept 2023 Price List'!C569,Sheet2!$A$2:$A$3000,0))</f>
        <v>ACTIVE-EIP</v>
      </c>
    </row>
    <row r="570" spans="1:16" ht="18" customHeight="1">
      <c r="A570" s="5"/>
      <c r="B570" s="5" t="s">
        <v>960</v>
      </c>
      <c r="C570" s="5" t="s">
        <v>1025</v>
      </c>
      <c r="D570" s="5" t="s">
        <v>1026</v>
      </c>
      <c r="E570" s="6">
        <v>47.7</v>
      </c>
      <c r="F570" s="5">
        <v>10</v>
      </c>
      <c r="G570" s="11" t="s">
        <v>2131</v>
      </c>
      <c r="H570" s="37">
        <f>INDEX(Sheet1!$H$3:$H$900,MATCH('Sept 2023 Price List'!C570,Sheet1!$C$3:$C$900,0))</f>
        <v>0</v>
      </c>
      <c r="I570" s="61">
        <v>47.7</v>
      </c>
      <c r="J570" s="61">
        <f>INDEX(Sheet2!$E$2:$E$3000,MATCH('Sept 2023 Price List'!C570,Sheet2!$A$2:$A$3000,0))</f>
        <v>47.7</v>
      </c>
      <c r="K570" s="14">
        <f t="shared" si="27"/>
        <v>1</v>
      </c>
      <c r="L570" s="14">
        <f>INDEX(Sheet2!$G$2:$G$3000,MATCH('Sept 2023 Price List'!C570,Sheet2!$A$2:$A$3000,0))</f>
        <v>10</v>
      </c>
      <c r="M570" s="14">
        <f t="shared" si="25"/>
        <v>1</v>
      </c>
      <c r="N570" s="14" t="str">
        <f>INDEX(Sheet2!$H$2:$H$3000,MATCH('Sept 2023 Price List'!C570,Sheet2!$A$2:$A$3000,0))</f>
        <v>30673372314474</v>
      </c>
      <c r="O570" s="14">
        <f t="shared" si="26"/>
        <v>1</v>
      </c>
      <c r="P570" s="14" t="str">
        <f>INDEX(Sheet2!$C$2:$C$3000,MATCH('Sept 2023 Price List'!C570,Sheet2!$A$2:$A$3000,0))</f>
        <v>ACTIVE-EIP</v>
      </c>
    </row>
    <row r="571" spans="1:16" ht="18" customHeight="1">
      <c r="A571" s="5"/>
      <c r="B571" s="5" t="s">
        <v>960</v>
      </c>
      <c r="C571" s="5" t="s">
        <v>1027</v>
      </c>
      <c r="D571" s="5" t="s">
        <v>1028</v>
      </c>
      <c r="E571" s="6">
        <v>50.300000000000004</v>
      </c>
      <c r="F571" s="5">
        <v>10</v>
      </c>
      <c r="G571" s="11" t="s">
        <v>2132</v>
      </c>
      <c r="H571" s="37">
        <f>INDEX(Sheet1!$H$3:$H$900,MATCH('Sept 2023 Price List'!C571,Sheet1!$C$3:$C$900,0))</f>
        <v>0</v>
      </c>
      <c r="I571" s="61">
        <v>50.300000000000004</v>
      </c>
      <c r="J571" s="61">
        <f>INDEX(Sheet2!$E$2:$E$3000,MATCH('Sept 2023 Price List'!C571,Sheet2!$A$2:$A$3000,0))</f>
        <v>50.3</v>
      </c>
      <c r="K571" s="14">
        <f t="shared" si="27"/>
        <v>1</v>
      </c>
      <c r="L571" s="14">
        <f>INDEX(Sheet2!$G$2:$G$3000,MATCH('Sept 2023 Price List'!C571,Sheet2!$A$2:$A$3000,0))</f>
        <v>10</v>
      </c>
      <c r="M571" s="14">
        <f t="shared" si="25"/>
        <v>1</v>
      </c>
      <c r="N571" s="14" t="str">
        <f>INDEX(Sheet2!$H$2:$H$3000,MATCH('Sept 2023 Price List'!C571,Sheet2!$A$2:$A$3000,0))</f>
        <v>30673372135147</v>
      </c>
      <c r="O571" s="14">
        <f t="shared" si="26"/>
        <v>1</v>
      </c>
      <c r="P571" s="14" t="str">
        <f>INDEX(Sheet2!$C$2:$C$3000,MATCH('Sept 2023 Price List'!C571,Sheet2!$A$2:$A$3000,0))</f>
        <v>ACTIVE-EIP</v>
      </c>
    </row>
    <row r="572" spans="1:16" ht="18" customHeight="1">
      <c r="A572" s="5"/>
      <c r="B572" s="5" t="s">
        <v>960</v>
      </c>
      <c r="C572" s="5" t="s">
        <v>1029</v>
      </c>
      <c r="D572" s="5" t="s">
        <v>1030</v>
      </c>
      <c r="E572" s="6">
        <v>48.5</v>
      </c>
      <c r="F572" s="5">
        <v>10</v>
      </c>
      <c r="G572" s="11" t="s">
        <v>2133</v>
      </c>
      <c r="H572" s="37">
        <f>INDEX(Sheet1!$H$3:$H$900,MATCH('Sept 2023 Price List'!C572,Sheet1!$C$3:$C$900,0))</f>
        <v>0</v>
      </c>
      <c r="I572" s="61">
        <v>48.5</v>
      </c>
      <c r="J572" s="61">
        <f>INDEX(Sheet2!$E$2:$E$3000,MATCH('Sept 2023 Price List'!C572,Sheet2!$A$2:$A$3000,0))</f>
        <v>48.5</v>
      </c>
      <c r="K572" s="14">
        <f t="shared" si="27"/>
        <v>1</v>
      </c>
      <c r="L572" s="14">
        <f>INDEX(Sheet2!$G$2:$G$3000,MATCH('Sept 2023 Price List'!C572,Sheet2!$A$2:$A$3000,0))</f>
        <v>10</v>
      </c>
      <c r="M572" s="14">
        <f t="shared" si="25"/>
        <v>1</v>
      </c>
      <c r="N572" s="14" t="str">
        <f>INDEX(Sheet2!$H$2:$H$3000,MATCH('Sept 2023 Price List'!C572,Sheet2!$A$2:$A$3000,0))</f>
        <v>30673372191044</v>
      </c>
      <c r="O572" s="14">
        <f t="shared" si="26"/>
        <v>1</v>
      </c>
      <c r="P572" s="14" t="str">
        <f>INDEX(Sheet2!$C$2:$C$3000,MATCH('Sept 2023 Price List'!C572,Sheet2!$A$2:$A$3000,0))</f>
        <v>ACTIVE-EIP</v>
      </c>
    </row>
    <row r="573" spans="1:16" ht="18" customHeight="1">
      <c r="A573" s="5"/>
      <c r="B573" s="5" t="s">
        <v>960</v>
      </c>
      <c r="C573" s="5" t="s">
        <v>1031</v>
      </c>
      <c r="D573" s="5" t="s">
        <v>1032</v>
      </c>
      <c r="E573" s="6">
        <v>22.1</v>
      </c>
      <c r="F573" s="5">
        <v>10</v>
      </c>
      <c r="G573" s="11" t="s">
        <v>2134</v>
      </c>
      <c r="H573" s="37">
        <f>INDEX(Sheet1!$H$3:$H$900,MATCH('Sept 2023 Price List'!C573,Sheet1!$C$3:$C$900,0))</f>
        <v>0</v>
      </c>
      <c r="I573" s="61">
        <v>22.1</v>
      </c>
      <c r="J573" s="61">
        <f>INDEX(Sheet2!$E$2:$E$3000,MATCH('Sept 2023 Price List'!C573,Sheet2!$A$2:$A$3000,0))</f>
        <v>22.1</v>
      </c>
      <c r="K573" s="14">
        <f t="shared" si="27"/>
        <v>1</v>
      </c>
      <c r="L573" s="14">
        <f>INDEX(Sheet2!$G$2:$G$3000,MATCH('Sept 2023 Price List'!C573,Sheet2!$A$2:$A$3000,0))</f>
        <v>10</v>
      </c>
      <c r="M573" s="14">
        <f t="shared" si="25"/>
        <v>1</v>
      </c>
      <c r="N573" s="14" t="str">
        <f>INDEX(Sheet2!$H$2:$H$3000,MATCH('Sept 2023 Price List'!C573,Sheet2!$A$2:$A$3000,0))</f>
        <v>30673372135154</v>
      </c>
      <c r="O573" s="14">
        <f t="shared" si="26"/>
        <v>1</v>
      </c>
      <c r="P573" s="14" t="str">
        <f>INDEX(Sheet2!$C$2:$C$3000,MATCH('Sept 2023 Price List'!C573,Sheet2!$A$2:$A$3000,0))</f>
        <v>ACTIVE-EIP</v>
      </c>
    </row>
    <row r="574" spans="1:16" ht="18" customHeight="1">
      <c r="A574" s="5"/>
      <c r="B574" s="5" t="s">
        <v>960</v>
      </c>
      <c r="C574" s="5" t="s">
        <v>1033</v>
      </c>
      <c r="D574" s="5" t="s">
        <v>1034</v>
      </c>
      <c r="E574" s="6">
        <v>22.1</v>
      </c>
      <c r="F574" s="5">
        <v>10</v>
      </c>
      <c r="G574" s="11" t="s">
        <v>2135</v>
      </c>
      <c r="H574" s="37">
        <f>INDEX(Sheet1!$H$3:$H$900,MATCH('Sept 2023 Price List'!C574,Sheet1!$C$3:$C$900,0))</f>
        <v>0</v>
      </c>
      <c r="I574" s="61">
        <v>22.1</v>
      </c>
      <c r="J574" s="61">
        <f>INDEX(Sheet2!$E$2:$E$3000,MATCH('Sept 2023 Price List'!C574,Sheet2!$A$2:$A$3000,0))</f>
        <v>22.1</v>
      </c>
      <c r="K574" s="14">
        <f t="shared" si="27"/>
        <v>1</v>
      </c>
      <c r="L574" s="14">
        <f>INDEX(Sheet2!$G$2:$G$3000,MATCH('Sept 2023 Price List'!C574,Sheet2!$A$2:$A$3000,0))</f>
        <v>10</v>
      </c>
      <c r="M574" s="14">
        <f t="shared" si="25"/>
        <v>1</v>
      </c>
      <c r="N574" s="14" t="str">
        <f>INDEX(Sheet2!$H$2:$H$3000,MATCH('Sept 2023 Price List'!C574,Sheet2!$A$2:$A$3000,0))</f>
        <v>30673372119383</v>
      </c>
      <c r="O574" s="14">
        <f t="shared" si="26"/>
        <v>1</v>
      </c>
      <c r="P574" s="14" t="str">
        <f>INDEX(Sheet2!$C$2:$C$3000,MATCH('Sept 2023 Price List'!C574,Sheet2!$A$2:$A$3000,0))</f>
        <v>ACTIVE-EIP</v>
      </c>
    </row>
    <row r="575" spans="1:16" ht="18" customHeight="1">
      <c r="A575" s="5"/>
      <c r="B575" s="5" t="s">
        <v>960</v>
      </c>
      <c r="C575" s="5" t="s">
        <v>1035</v>
      </c>
      <c r="D575" s="5" t="s">
        <v>1036</v>
      </c>
      <c r="E575" s="6">
        <v>58.900000000000006</v>
      </c>
      <c r="F575" s="5">
        <v>10</v>
      </c>
      <c r="G575" s="11" t="s">
        <v>2136</v>
      </c>
      <c r="H575" s="37">
        <f>INDEX(Sheet1!$H$3:$H$900,MATCH('Sept 2023 Price List'!C575,Sheet1!$C$3:$C$900,0))</f>
        <v>0</v>
      </c>
      <c r="I575" s="61">
        <v>58.900000000000006</v>
      </c>
      <c r="J575" s="61">
        <f>INDEX(Sheet2!$E$2:$E$3000,MATCH('Sept 2023 Price List'!C575,Sheet2!$A$2:$A$3000,0))</f>
        <v>58.9</v>
      </c>
      <c r="K575" s="14">
        <f t="shared" si="27"/>
        <v>1</v>
      </c>
      <c r="L575" s="14">
        <f>INDEX(Sheet2!$G$2:$G$3000,MATCH('Sept 2023 Price List'!C575,Sheet2!$A$2:$A$3000,0))</f>
        <v>10</v>
      </c>
      <c r="M575" s="14">
        <f t="shared" si="25"/>
        <v>1</v>
      </c>
      <c r="N575" s="14" t="str">
        <f>INDEX(Sheet2!$H$2:$H$3000,MATCH('Sept 2023 Price List'!C575,Sheet2!$A$2:$A$3000,0))</f>
        <v>30673372191051</v>
      </c>
      <c r="O575" s="14">
        <f t="shared" si="26"/>
        <v>1</v>
      </c>
      <c r="P575" s="14" t="str">
        <f>INDEX(Sheet2!$C$2:$C$3000,MATCH('Sept 2023 Price List'!C575,Sheet2!$A$2:$A$3000,0))</f>
        <v>ACTIVE-EIP</v>
      </c>
    </row>
    <row r="576" spans="1:16" ht="18" customHeight="1">
      <c r="A576" s="5"/>
      <c r="B576" s="5" t="s">
        <v>960</v>
      </c>
      <c r="C576" s="5" t="s">
        <v>1037</v>
      </c>
      <c r="D576" s="5" t="s">
        <v>1038</v>
      </c>
      <c r="E576" s="6">
        <v>58.900000000000006</v>
      </c>
      <c r="F576" s="5">
        <v>10</v>
      </c>
      <c r="G576" s="11" t="s">
        <v>2137</v>
      </c>
      <c r="H576" s="37">
        <f>INDEX(Sheet1!$H$3:$H$900,MATCH('Sept 2023 Price List'!C576,Sheet1!$C$3:$C$900,0))</f>
        <v>0</v>
      </c>
      <c r="I576" s="61">
        <v>58.900000000000006</v>
      </c>
      <c r="J576" s="61">
        <f>INDEX(Sheet2!$E$2:$E$3000,MATCH('Sept 2023 Price List'!C576,Sheet2!$A$2:$A$3000,0))</f>
        <v>58.9</v>
      </c>
      <c r="K576" s="14">
        <f t="shared" si="27"/>
        <v>1</v>
      </c>
      <c r="L576" s="14">
        <f>INDEX(Sheet2!$G$2:$G$3000,MATCH('Sept 2023 Price List'!C576,Sheet2!$A$2:$A$3000,0))</f>
        <v>10</v>
      </c>
      <c r="M576" s="14">
        <f t="shared" si="25"/>
        <v>1</v>
      </c>
      <c r="N576" s="14" t="str">
        <f>INDEX(Sheet2!$H$2:$H$3000,MATCH('Sept 2023 Price List'!C576,Sheet2!$A$2:$A$3000,0))</f>
        <v>30673372190849</v>
      </c>
      <c r="O576" s="14">
        <f t="shared" si="26"/>
        <v>1</v>
      </c>
      <c r="P576" s="14" t="str">
        <f>INDEX(Sheet2!$C$2:$C$3000,MATCH('Sept 2023 Price List'!C576,Sheet2!$A$2:$A$3000,0))</f>
        <v>ACTIVE-EIP</v>
      </c>
    </row>
    <row r="577" spans="1:16" ht="18" customHeight="1">
      <c r="A577" s="5"/>
      <c r="B577" s="5" t="s">
        <v>960</v>
      </c>
      <c r="C577" s="5" t="s">
        <v>1039</v>
      </c>
      <c r="D577" s="5" t="s">
        <v>1040</v>
      </c>
      <c r="E577" s="6">
        <v>63.800000000000004</v>
      </c>
      <c r="F577" s="5">
        <v>10</v>
      </c>
      <c r="G577" s="11" t="s">
        <v>2138</v>
      </c>
      <c r="H577" s="37">
        <f>INDEX(Sheet1!$H$3:$H$900,MATCH('Sept 2023 Price List'!C577,Sheet1!$C$3:$C$900,0))</f>
        <v>0</v>
      </c>
      <c r="I577" s="61">
        <v>63.800000000000004</v>
      </c>
      <c r="J577" s="61">
        <f>INDEX(Sheet2!$E$2:$E$3000,MATCH('Sept 2023 Price List'!C577,Sheet2!$A$2:$A$3000,0))</f>
        <v>63.8</v>
      </c>
      <c r="K577" s="14">
        <f t="shared" si="27"/>
        <v>1</v>
      </c>
      <c r="L577" s="14">
        <f>INDEX(Sheet2!$G$2:$G$3000,MATCH('Sept 2023 Price List'!C577,Sheet2!$A$2:$A$3000,0))</f>
        <v>10</v>
      </c>
      <c r="M577" s="14">
        <f t="shared" si="25"/>
        <v>1</v>
      </c>
      <c r="N577" s="14" t="str">
        <f>INDEX(Sheet2!$H$2:$H$3000,MATCH('Sept 2023 Price List'!C577,Sheet2!$A$2:$A$3000,0))</f>
        <v>30673372135161</v>
      </c>
      <c r="O577" s="14">
        <f t="shared" si="26"/>
        <v>1</v>
      </c>
      <c r="P577" s="14" t="str">
        <f>INDEX(Sheet2!$C$2:$C$3000,MATCH('Sept 2023 Price List'!C577,Sheet2!$A$2:$A$3000,0))</f>
        <v>ACTIVE-EIP</v>
      </c>
    </row>
    <row r="578" spans="1:16" ht="18" customHeight="1">
      <c r="A578" s="5"/>
      <c r="B578" s="5" t="s">
        <v>960</v>
      </c>
      <c r="C578" s="5" t="s">
        <v>1041</v>
      </c>
      <c r="D578" s="5" t="s">
        <v>1042</v>
      </c>
      <c r="E578" s="6">
        <v>65.900000000000006</v>
      </c>
      <c r="F578" s="5">
        <v>10</v>
      </c>
      <c r="G578" s="11" t="s">
        <v>2139</v>
      </c>
      <c r="H578" s="37">
        <f>INDEX(Sheet1!$H$3:$H$900,MATCH('Sept 2023 Price List'!C578,Sheet1!$C$3:$C$900,0))</f>
        <v>0</v>
      </c>
      <c r="I578" s="61">
        <v>65.900000000000006</v>
      </c>
      <c r="J578" s="61">
        <f>INDEX(Sheet2!$E$2:$E$3000,MATCH('Sept 2023 Price List'!C578,Sheet2!$A$2:$A$3000,0))</f>
        <v>65.900000000000006</v>
      </c>
      <c r="K578" s="14">
        <f t="shared" si="27"/>
        <v>1</v>
      </c>
      <c r="L578" s="14">
        <f>INDEX(Sheet2!$G$2:$G$3000,MATCH('Sept 2023 Price List'!C578,Sheet2!$A$2:$A$3000,0))</f>
        <v>10</v>
      </c>
      <c r="M578" s="14">
        <f t="shared" si="25"/>
        <v>1</v>
      </c>
      <c r="N578" s="14" t="str">
        <f>INDEX(Sheet2!$H$2:$H$3000,MATCH('Sept 2023 Price List'!C578,Sheet2!$A$2:$A$3000,0))</f>
        <v>30673372135178</v>
      </c>
      <c r="O578" s="14">
        <f t="shared" si="26"/>
        <v>1</v>
      </c>
      <c r="P578" s="14" t="str">
        <f>INDEX(Sheet2!$C$2:$C$3000,MATCH('Sept 2023 Price List'!C578,Sheet2!$A$2:$A$3000,0))</f>
        <v>ACTIVE-EIP</v>
      </c>
    </row>
    <row r="579" spans="1:16" ht="18" customHeight="1">
      <c r="A579" s="5"/>
      <c r="B579" s="5" t="s">
        <v>960</v>
      </c>
      <c r="C579" s="5" t="s">
        <v>1043</v>
      </c>
      <c r="D579" s="5" t="s">
        <v>1044</v>
      </c>
      <c r="E579" s="6">
        <v>65.900000000000006</v>
      </c>
      <c r="F579" s="5">
        <v>10</v>
      </c>
      <c r="G579" s="11" t="s">
        <v>2140</v>
      </c>
      <c r="H579" s="37">
        <f>INDEX(Sheet1!$H$3:$H$900,MATCH('Sept 2023 Price List'!C579,Sheet1!$C$3:$C$900,0))</f>
        <v>0</v>
      </c>
      <c r="I579" s="61">
        <v>65.900000000000006</v>
      </c>
      <c r="J579" s="61">
        <f>INDEX(Sheet2!$E$2:$E$3000,MATCH('Sept 2023 Price List'!C579,Sheet2!$A$2:$A$3000,0))</f>
        <v>65.900000000000006</v>
      </c>
      <c r="K579" s="14">
        <f t="shared" si="27"/>
        <v>1</v>
      </c>
      <c r="L579" s="14">
        <f>INDEX(Sheet2!$G$2:$G$3000,MATCH('Sept 2023 Price List'!C579,Sheet2!$A$2:$A$3000,0))</f>
        <v>10</v>
      </c>
      <c r="M579" s="14">
        <f t="shared" ref="M579:M635" si="28">IF(F579=L579,1,0)</f>
        <v>1</v>
      </c>
      <c r="N579" s="14" t="str">
        <f>INDEX(Sheet2!$H$2:$H$3000,MATCH('Sept 2023 Price List'!C579,Sheet2!$A$2:$A$3000,0))</f>
        <v>30673372135185</v>
      </c>
      <c r="O579" s="14">
        <f t="shared" ref="O579:O635" si="29">IF(N579=G579,1,0)</f>
        <v>1</v>
      </c>
      <c r="P579" s="14" t="str">
        <f>INDEX(Sheet2!$C$2:$C$3000,MATCH('Sept 2023 Price List'!C579,Sheet2!$A$2:$A$3000,0))</f>
        <v>ACTIVE-EIP</v>
      </c>
    </row>
    <row r="580" spans="1:16" ht="18" customHeight="1">
      <c r="A580" s="5"/>
      <c r="B580" s="5" t="s">
        <v>960</v>
      </c>
      <c r="C580" s="5" t="s">
        <v>1045</v>
      </c>
      <c r="D580" s="5" t="s">
        <v>1046</v>
      </c>
      <c r="E580" s="6">
        <v>25.900000000000002</v>
      </c>
      <c r="F580" s="5">
        <v>10</v>
      </c>
      <c r="G580" s="11" t="s">
        <v>2141</v>
      </c>
      <c r="H580" s="37">
        <f>INDEX(Sheet1!$H$3:$H$900,MATCH('Sept 2023 Price List'!C580,Sheet1!$C$3:$C$900,0))</f>
        <v>0</v>
      </c>
      <c r="I580" s="61">
        <v>25.900000000000002</v>
      </c>
      <c r="J580" s="61">
        <f>INDEX(Sheet2!$E$2:$E$3000,MATCH('Sept 2023 Price List'!C580,Sheet2!$A$2:$A$3000,0))</f>
        <v>25.9</v>
      </c>
      <c r="K580" s="14">
        <f t="shared" si="27"/>
        <v>1</v>
      </c>
      <c r="L580" s="14">
        <f>INDEX(Sheet2!$G$2:$G$3000,MATCH('Sept 2023 Price List'!C580,Sheet2!$A$2:$A$3000,0))</f>
        <v>10</v>
      </c>
      <c r="M580" s="14">
        <f t="shared" si="28"/>
        <v>1</v>
      </c>
      <c r="N580" s="14" t="str">
        <f>INDEX(Sheet2!$H$2:$H$3000,MATCH('Sept 2023 Price List'!C580,Sheet2!$A$2:$A$3000,0))</f>
        <v>30673372188044</v>
      </c>
      <c r="O580" s="14">
        <f t="shared" si="29"/>
        <v>1</v>
      </c>
      <c r="P580" s="14" t="str">
        <f>INDEX(Sheet2!$C$2:$C$3000,MATCH('Sept 2023 Price List'!C580,Sheet2!$A$2:$A$3000,0))</f>
        <v>ACTIVE-EIP</v>
      </c>
    </row>
    <row r="581" spans="1:16" ht="18" customHeight="1">
      <c r="A581" s="5"/>
      <c r="B581" s="5" t="s">
        <v>960</v>
      </c>
      <c r="C581" s="5" t="s">
        <v>1047</v>
      </c>
      <c r="D581" s="5" t="s">
        <v>1048</v>
      </c>
      <c r="E581" s="6">
        <v>26.6</v>
      </c>
      <c r="F581" s="5">
        <v>10</v>
      </c>
      <c r="G581" s="11" t="s">
        <v>2142</v>
      </c>
      <c r="H581" s="37">
        <f>INDEX(Sheet1!$H$3:$H$900,MATCH('Sept 2023 Price List'!C581,Sheet1!$C$3:$C$900,0))</f>
        <v>0</v>
      </c>
      <c r="I581" s="61">
        <v>26.6</v>
      </c>
      <c r="J581" s="61">
        <f>INDEX(Sheet2!$E$2:$E$3000,MATCH('Sept 2023 Price List'!C581,Sheet2!$A$2:$A$3000,0))</f>
        <v>26.6</v>
      </c>
      <c r="K581" s="14">
        <f t="shared" si="27"/>
        <v>1</v>
      </c>
      <c r="L581" s="14">
        <f>INDEX(Sheet2!$G$2:$G$3000,MATCH('Sept 2023 Price List'!C581,Sheet2!$A$2:$A$3000,0))</f>
        <v>10</v>
      </c>
      <c r="M581" s="14">
        <f t="shared" si="28"/>
        <v>1</v>
      </c>
      <c r="N581" s="14" t="str">
        <f>INDEX(Sheet2!$H$2:$H$3000,MATCH('Sept 2023 Price List'!C581,Sheet2!$A$2:$A$3000,0))</f>
        <v>30673372188051</v>
      </c>
      <c r="O581" s="14">
        <f t="shared" si="29"/>
        <v>1</v>
      </c>
      <c r="P581" s="14" t="str">
        <f>INDEX(Sheet2!$C$2:$C$3000,MATCH('Sept 2023 Price List'!C581,Sheet2!$A$2:$A$3000,0))</f>
        <v>ACTIVE-EIP</v>
      </c>
    </row>
    <row r="582" spans="1:16" ht="18" customHeight="1">
      <c r="A582" s="5"/>
      <c r="B582" s="5" t="s">
        <v>960</v>
      </c>
      <c r="C582" s="5" t="s">
        <v>1049</v>
      </c>
      <c r="D582" s="5" t="s">
        <v>1050</v>
      </c>
      <c r="E582" s="6">
        <v>82.800000000000011</v>
      </c>
      <c r="F582" s="5">
        <v>1</v>
      </c>
      <c r="G582" s="11" t="s">
        <v>2143</v>
      </c>
      <c r="H582" s="37">
        <f>INDEX(Sheet1!$H$3:$H$900,MATCH('Sept 2023 Price List'!C582,Sheet1!$C$3:$C$900,0))</f>
        <v>0</v>
      </c>
      <c r="I582" s="61">
        <v>82.800000000000011</v>
      </c>
      <c r="J582" s="61">
        <f>INDEX(Sheet2!$E$2:$E$3000,MATCH('Sept 2023 Price List'!C582,Sheet2!$A$2:$A$3000,0))</f>
        <v>82.8</v>
      </c>
      <c r="K582" s="14">
        <f t="shared" si="27"/>
        <v>1</v>
      </c>
      <c r="L582" s="14">
        <f>INDEX(Sheet2!$G$2:$G$3000,MATCH('Sept 2023 Price List'!C582,Sheet2!$A$2:$A$3000,0))</f>
        <v>1</v>
      </c>
      <c r="M582" s="14">
        <f t="shared" si="28"/>
        <v>1</v>
      </c>
      <c r="N582" s="14" t="str">
        <f>INDEX(Sheet2!$H$2:$H$3000,MATCH('Sept 2023 Price List'!C582,Sheet2!$A$2:$A$3000,0))</f>
        <v>673372299275</v>
      </c>
      <c r="O582" s="14">
        <f t="shared" si="29"/>
        <v>1</v>
      </c>
      <c r="P582" s="14" t="str">
        <f>INDEX(Sheet2!$C$2:$C$3000,MATCH('Sept 2023 Price List'!C582,Sheet2!$A$2:$A$3000,0))</f>
        <v>ACTIVE-EIP</v>
      </c>
    </row>
    <row r="583" spans="1:16" ht="18" customHeight="1">
      <c r="A583" s="5"/>
      <c r="B583" s="5" t="s">
        <v>960</v>
      </c>
      <c r="C583" s="5" t="s">
        <v>1051</v>
      </c>
      <c r="D583" s="5" t="s">
        <v>1052</v>
      </c>
      <c r="E583" s="6">
        <v>85.300000000000011</v>
      </c>
      <c r="F583" s="5">
        <v>1</v>
      </c>
      <c r="G583" s="11" t="s">
        <v>2144</v>
      </c>
      <c r="H583" s="37">
        <f>INDEX(Sheet1!$H$3:$H$900,MATCH('Sept 2023 Price List'!C583,Sheet1!$C$3:$C$900,0))</f>
        <v>0</v>
      </c>
      <c r="I583" s="61">
        <v>85.300000000000011</v>
      </c>
      <c r="J583" s="61">
        <f>INDEX(Sheet2!$E$2:$E$3000,MATCH('Sept 2023 Price List'!C583,Sheet2!$A$2:$A$3000,0))</f>
        <v>85.3</v>
      </c>
      <c r="K583" s="14">
        <f t="shared" si="27"/>
        <v>1</v>
      </c>
      <c r="L583" s="14">
        <f>INDEX(Sheet2!$G$2:$G$3000,MATCH('Sept 2023 Price List'!C583,Sheet2!$A$2:$A$3000,0))</f>
        <v>1</v>
      </c>
      <c r="M583" s="14">
        <f t="shared" si="28"/>
        <v>1</v>
      </c>
      <c r="N583" s="14" t="str">
        <f>INDEX(Sheet2!$H$2:$H$3000,MATCH('Sept 2023 Price List'!C583,Sheet2!$A$2:$A$3000,0))</f>
        <v>673372201650</v>
      </c>
      <c r="O583" s="14">
        <f t="shared" si="29"/>
        <v>1</v>
      </c>
      <c r="P583" s="14" t="str">
        <f>INDEX(Sheet2!$C$2:$C$3000,MATCH('Sept 2023 Price List'!C583,Sheet2!$A$2:$A$3000,0))</f>
        <v>ACTIVE-EIP</v>
      </c>
    </row>
    <row r="584" spans="1:16" ht="18" customHeight="1">
      <c r="A584" s="5"/>
      <c r="B584" s="5" t="s">
        <v>960</v>
      </c>
      <c r="C584" s="5" t="s">
        <v>1053</v>
      </c>
      <c r="D584" s="5" t="s">
        <v>1054</v>
      </c>
      <c r="E584" s="6">
        <v>90.1</v>
      </c>
      <c r="F584" s="5">
        <v>1</v>
      </c>
      <c r="G584" s="11" t="s">
        <v>2145</v>
      </c>
      <c r="H584" s="37">
        <f>INDEX(Sheet1!$H$3:$H$900,MATCH('Sept 2023 Price List'!C584,Sheet1!$C$3:$C$900,0))</f>
        <v>0</v>
      </c>
      <c r="I584" s="61">
        <v>90.1</v>
      </c>
      <c r="J584" s="61">
        <f>INDEX(Sheet2!$E$2:$E$3000,MATCH('Sept 2023 Price List'!C584,Sheet2!$A$2:$A$3000,0))</f>
        <v>90.1</v>
      </c>
      <c r="K584" s="14">
        <f t="shared" si="27"/>
        <v>1</v>
      </c>
      <c r="L584" s="14">
        <f>INDEX(Sheet2!$G$2:$G$3000,MATCH('Sept 2023 Price List'!C584,Sheet2!$A$2:$A$3000,0))</f>
        <v>1</v>
      </c>
      <c r="M584" s="14">
        <f t="shared" si="28"/>
        <v>1</v>
      </c>
      <c r="N584" s="14" t="str">
        <f>INDEX(Sheet2!$H$2:$H$3000,MATCH('Sept 2023 Price List'!C584,Sheet2!$A$2:$A$3000,0))</f>
        <v>673372299282</v>
      </c>
      <c r="O584" s="14">
        <f t="shared" si="29"/>
        <v>1</v>
      </c>
      <c r="P584" s="14" t="str">
        <f>INDEX(Sheet2!$C$2:$C$3000,MATCH('Sept 2023 Price List'!C584,Sheet2!$A$2:$A$3000,0))</f>
        <v>ACTIVE-EIP</v>
      </c>
    </row>
    <row r="585" spans="1:16" ht="18" customHeight="1">
      <c r="A585" s="5"/>
      <c r="B585" s="5" t="s">
        <v>960</v>
      </c>
      <c r="C585" s="5" t="s">
        <v>1055</v>
      </c>
      <c r="D585" s="5" t="s">
        <v>1056</v>
      </c>
      <c r="E585" s="6">
        <v>88.100000000000009</v>
      </c>
      <c r="F585" s="5">
        <v>1</v>
      </c>
      <c r="G585" s="11" t="s">
        <v>2146</v>
      </c>
      <c r="H585" s="37">
        <f>INDEX(Sheet1!$H$3:$H$900,MATCH('Sept 2023 Price List'!C585,Sheet1!$C$3:$C$900,0))</f>
        <v>0</v>
      </c>
      <c r="I585" s="61">
        <v>88.100000000000009</v>
      </c>
      <c r="J585" s="61">
        <f>INDEX(Sheet2!$E$2:$E$3000,MATCH('Sept 2023 Price List'!C585,Sheet2!$A$2:$A$3000,0))</f>
        <v>88.1</v>
      </c>
      <c r="K585" s="14">
        <f t="shared" si="27"/>
        <v>1</v>
      </c>
      <c r="L585" s="14">
        <f>INDEX(Sheet2!$G$2:$G$3000,MATCH('Sept 2023 Price List'!C585,Sheet2!$A$2:$A$3000,0))</f>
        <v>1</v>
      </c>
      <c r="M585" s="14">
        <f t="shared" si="28"/>
        <v>1</v>
      </c>
      <c r="N585" s="14" t="str">
        <f>INDEX(Sheet2!$H$2:$H$3000,MATCH('Sept 2023 Price List'!C585,Sheet2!$A$2:$A$3000,0))</f>
        <v>673372201643</v>
      </c>
      <c r="O585" s="14">
        <f t="shared" si="29"/>
        <v>1</v>
      </c>
      <c r="P585" s="14" t="str">
        <f>INDEX(Sheet2!$C$2:$C$3000,MATCH('Sept 2023 Price List'!C585,Sheet2!$A$2:$A$3000,0))</f>
        <v>ACTIVE-EIP</v>
      </c>
    </row>
    <row r="586" spans="1:16" ht="18" customHeight="1">
      <c r="A586" s="5"/>
      <c r="B586" s="5" t="s">
        <v>960</v>
      </c>
      <c r="C586" s="5" t="s">
        <v>1057</v>
      </c>
      <c r="D586" s="5" t="s">
        <v>1058</v>
      </c>
      <c r="E586" s="6">
        <v>23</v>
      </c>
      <c r="F586" s="5">
        <v>10</v>
      </c>
      <c r="G586" s="11" t="s">
        <v>2147</v>
      </c>
      <c r="H586" s="37">
        <f>INDEX(Sheet1!$H$3:$H$900,MATCH('Sept 2023 Price List'!C586,Sheet1!$C$3:$C$900,0))</f>
        <v>0</v>
      </c>
      <c r="I586" s="61">
        <v>23</v>
      </c>
      <c r="J586" s="61">
        <f>INDEX(Sheet2!$E$2:$E$3000,MATCH('Sept 2023 Price List'!C586,Sheet2!$A$2:$A$3000,0))</f>
        <v>23</v>
      </c>
      <c r="K586" s="14">
        <f t="shared" si="27"/>
        <v>1</v>
      </c>
      <c r="L586" s="14">
        <f>INDEX(Sheet2!$G$2:$G$3000,MATCH('Sept 2023 Price List'!C586,Sheet2!$A$2:$A$3000,0))</f>
        <v>10</v>
      </c>
      <c r="M586" s="14">
        <f t="shared" si="28"/>
        <v>1</v>
      </c>
      <c r="N586" s="14" t="str">
        <f>INDEX(Sheet2!$H$2:$H$3000,MATCH('Sept 2023 Price List'!C586,Sheet2!$A$2:$A$3000,0))</f>
        <v>30673372202665</v>
      </c>
      <c r="O586" s="14">
        <f t="shared" si="29"/>
        <v>1</v>
      </c>
      <c r="P586" s="14" t="str">
        <f>INDEX(Sheet2!$C$2:$C$3000,MATCH('Sept 2023 Price List'!C586,Sheet2!$A$2:$A$3000,0))</f>
        <v>ACTIVE-EIP</v>
      </c>
    </row>
    <row r="587" spans="1:16" ht="18" customHeight="1">
      <c r="A587" s="5"/>
      <c r="B587" s="5" t="s">
        <v>960</v>
      </c>
      <c r="C587" s="5" t="s">
        <v>1059</v>
      </c>
      <c r="D587" s="5" t="s">
        <v>1060</v>
      </c>
      <c r="E587" s="6">
        <v>28.400000000000002</v>
      </c>
      <c r="F587" s="5">
        <v>10</v>
      </c>
      <c r="G587" s="11" t="s">
        <v>2148</v>
      </c>
      <c r="H587" s="37">
        <f>INDEX(Sheet1!$H$3:$H$900,MATCH('Sept 2023 Price List'!C587,Sheet1!$C$3:$C$900,0))</f>
        <v>0</v>
      </c>
      <c r="I587" s="61">
        <v>28.400000000000002</v>
      </c>
      <c r="J587" s="61">
        <f>INDEX(Sheet2!$E$2:$E$3000,MATCH('Sept 2023 Price List'!C587,Sheet2!$A$2:$A$3000,0))</f>
        <v>28.4</v>
      </c>
      <c r="K587" s="14">
        <f t="shared" si="27"/>
        <v>1</v>
      </c>
      <c r="L587" s="14">
        <f>INDEX(Sheet2!$G$2:$G$3000,MATCH('Sept 2023 Price List'!C587,Sheet2!$A$2:$A$3000,0))</f>
        <v>10</v>
      </c>
      <c r="M587" s="14">
        <f t="shared" si="28"/>
        <v>1</v>
      </c>
      <c r="N587" s="14" t="str">
        <f>INDEX(Sheet2!$H$2:$H$3000,MATCH('Sept 2023 Price List'!C587,Sheet2!$A$2:$A$3000,0))</f>
        <v>30673372202672</v>
      </c>
      <c r="O587" s="14">
        <f t="shared" si="29"/>
        <v>1</v>
      </c>
      <c r="P587" s="14" t="str">
        <f>INDEX(Sheet2!$C$2:$C$3000,MATCH('Sept 2023 Price List'!C587,Sheet2!$A$2:$A$3000,0))</f>
        <v>ACTIVE-EIP</v>
      </c>
    </row>
    <row r="588" spans="1:16" ht="18" customHeight="1">
      <c r="A588" s="5"/>
      <c r="B588" s="5" t="s">
        <v>960</v>
      </c>
      <c r="C588" s="5" t="s">
        <v>1061</v>
      </c>
      <c r="D588" s="5" t="s">
        <v>1062</v>
      </c>
      <c r="E588" s="6">
        <v>38.4</v>
      </c>
      <c r="F588" s="5">
        <v>10</v>
      </c>
      <c r="G588" s="11" t="s">
        <v>2149</v>
      </c>
      <c r="H588" s="37">
        <f>INDEX(Sheet1!$H$3:$H$900,MATCH('Sept 2023 Price List'!C588,Sheet1!$C$3:$C$900,0))</f>
        <v>0</v>
      </c>
      <c r="I588" s="61">
        <v>38.4</v>
      </c>
      <c r="J588" s="61">
        <f>INDEX(Sheet2!$E$2:$E$3000,MATCH('Sept 2023 Price List'!C588,Sheet2!$A$2:$A$3000,0))</f>
        <v>38.4</v>
      </c>
      <c r="K588" s="14">
        <f t="shared" si="27"/>
        <v>1</v>
      </c>
      <c r="L588" s="14">
        <f>INDEX(Sheet2!$G$2:$G$3000,MATCH('Sept 2023 Price List'!C588,Sheet2!$A$2:$A$3000,0))</f>
        <v>10</v>
      </c>
      <c r="M588" s="14">
        <f t="shared" si="28"/>
        <v>1</v>
      </c>
      <c r="N588" s="14" t="str">
        <f>INDEX(Sheet2!$H$2:$H$3000,MATCH('Sept 2023 Price List'!C588,Sheet2!$A$2:$A$3000,0))</f>
        <v>30673372202245</v>
      </c>
      <c r="O588" s="14">
        <f t="shared" si="29"/>
        <v>1</v>
      </c>
      <c r="P588" s="14" t="str">
        <f>INDEX(Sheet2!$C$2:$C$3000,MATCH('Sept 2023 Price List'!C588,Sheet2!$A$2:$A$3000,0))</f>
        <v>ACTIVE-EIP</v>
      </c>
    </row>
    <row r="589" spans="1:16" ht="18" customHeight="1">
      <c r="A589" s="5"/>
      <c r="B589" s="5" t="s">
        <v>960</v>
      </c>
      <c r="C589" s="5" t="s">
        <v>1063</v>
      </c>
      <c r="D589" s="5" t="s">
        <v>1064</v>
      </c>
      <c r="E589" s="6">
        <v>38.6</v>
      </c>
      <c r="F589" s="5">
        <v>10</v>
      </c>
      <c r="G589" s="11" t="s">
        <v>2150</v>
      </c>
      <c r="H589" s="37">
        <f>INDEX(Sheet1!$H$3:$H$900,MATCH('Sept 2023 Price List'!C589,Sheet1!$C$3:$C$900,0))</f>
        <v>0</v>
      </c>
      <c r="I589" s="61">
        <v>38.6</v>
      </c>
      <c r="J589" s="61">
        <f>INDEX(Sheet2!$E$2:$E$3000,MATCH('Sept 2023 Price List'!C589,Sheet2!$A$2:$A$3000,0))</f>
        <v>38.6</v>
      </c>
      <c r="K589" s="14">
        <f t="shared" si="27"/>
        <v>1</v>
      </c>
      <c r="L589" s="14">
        <f>INDEX(Sheet2!$G$2:$G$3000,MATCH('Sept 2023 Price List'!C589,Sheet2!$A$2:$A$3000,0))</f>
        <v>10</v>
      </c>
      <c r="M589" s="14">
        <f t="shared" si="28"/>
        <v>1</v>
      </c>
      <c r="N589" s="14" t="str">
        <f>INDEX(Sheet2!$H$2:$H$3000,MATCH('Sept 2023 Price List'!C589,Sheet2!$A$2:$A$3000,0))</f>
        <v>30673372202443</v>
      </c>
      <c r="O589" s="14">
        <f t="shared" si="29"/>
        <v>1</v>
      </c>
      <c r="P589" s="14" t="str">
        <f>INDEX(Sheet2!$C$2:$C$3000,MATCH('Sept 2023 Price List'!C589,Sheet2!$A$2:$A$3000,0))</f>
        <v>ACTIVE-EIP</v>
      </c>
    </row>
    <row r="590" spans="1:16" ht="18" customHeight="1">
      <c r="A590" s="5"/>
      <c r="B590" s="5" t="s">
        <v>960</v>
      </c>
      <c r="C590" s="5" t="s">
        <v>1065</v>
      </c>
      <c r="D590" s="5" t="s">
        <v>1066</v>
      </c>
      <c r="E590" s="6">
        <v>58.800000000000004</v>
      </c>
      <c r="F590" s="5">
        <v>10</v>
      </c>
      <c r="G590" s="11" t="s">
        <v>2151</v>
      </c>
      <c r="H590" s="37">
        <f>INDEX(Sheet1!$H$3:$H$900,MATCH('Sept 2023 Price List'!C590,Sheet1!$C$3:$C$900,0))</f>
        <v>0</v>
      </c>
      <c r="I590" s="61">
        <v>58.800000000000004</v>
      </c>
      <c r="J590" s="61">
        <f>INDEX(Sheet2!$E$2:$E$3000,MATCH('Sept 2023 Price List'!C590,Sheet2!$A$2:$A$3000,0))</f>
        <v>58.8</v>
      </c>
      <c r="K590" s="14">
        <f t="shared" si="27"/>
        <v>1</v>
      </c>
      <c r="L590" s="14">
        <f>INDEX(Sheet2!$G$2:$G$3000,MATCH('Sept 2023 Price List'!C590,Sheet2!$A$2:$A$3000,0))</f>
        <v>10</v>
      </c>
      <c r="M590" s="14">
        <f t="shared" si="28"/>
        <v>1</v>
      </c>
      <c r="N590" s="14" t="str">
        <f>INDEX(Sheet2!$H$2:$H$3000,MATCH('Sept 2023 Price List'!C590,Sheet2!$A$2:$A$3000,0))</f>
        <v>30673372202641</v>
      </c>
      <c r="O590" s="14">
        <f t="shared" si="29"/>
        <v>1</v>
      </c>
      <c r="P590" s="14" t="str">
        <f>INDEX(Sheet2!$C$2:$C$3000,MATCH('Sept 2023 Price List'!C590,Sheet2!$A$2:$A$3000,0))</f>
        <v>ACTIVE-EIP</v>
      </c>
    </row>
    <row r="591" spans="1:16" ht="18" customHeight="1">
      <c r="A591" s="5"/>
      <c r="B591" s="5" t="s">
        <v>960</v>
      </c>
      <c r="C591" s="5" t="s">
        <v>1067</v>
      </c>
      <c r="D591" s="5" t="s">
        <v>1068</v>
      </c>
      <c r="E591" s="6">
        <v>29.4</v>
      </c>
      <c r="F591" s="5">
        <v>1</v>
      </c>
      <c r="G591" s="11" t="s">
        <v>2152</v>
      </c>
      <c r="H591" s="37">
        <f>INDEX(Sheet1!$H$3:$H$900,MATCH('Sept 2023 Price List'!C591,Sheet1!$C$3:$C$900,0))</f>
        <v>0</v>
      </c>
      <c r="I591" s="61">
        <v>29.4</v>
      </c>
      <c r="J591" s="61">
        <f>INDEX(Sheet2!$E$2:$E$3000,MATCH('Sept 2023 Price List'!C591,Sheet2!$A$2:$A$3000,0))</f>
        <v>29.4</v>
      </c>
      <c r="K591" s="14">
        <f t="shared" si="27"/>
        <v>1</v>
      </c>
      <c r="L591" s="14">
        <f>INDEX(Sheet2!$G$2:$G$3000,MATCH('Sept 2023 Price List'!C591,Sheet2!$A$2:$A$3000,0))</f>
        <v>1</v>
      </c>
      <c r="M591" s="14">
        <f t="shared" si="28"/>
        <v>1</v>
      </c>
      <c r="N591" s="14" t="str">
        <f>INDEX(Sheet2!$H$2:$H$3000,MATCH('Sept 2023 Price List'!C591,Sheet2!$A$2:$A$3000,0))</f>
        <v>673372534673</v>
      </c>
      <c r="O591" s="14">
        <f t="shared" si="29"/>
        <v>1</v>
      </c>
      <c r="P591" s="14" t="str">
        <f>INDEX(Sheet2!$C$2:$C$3000,MATCH('Sept 2023 Price List'!C591,Sheet2!$A$2:$A$3000,0))</f>
        <v>ACTIVE-EIP</v>
      </c>
    </row>
    <row r="592" spans="1:16" ht="18" customHeight="1">
      <c r="A592" s="5"/>
      <c r="B592" s="5" t="s">
        <v>960</v>
      </c>
      <c r="C592" s="5" t="s">
        <v>1069</v>
      </c>
      <c r="D592" s="5" t="s">
        <v>1070</v>
      </c>
      <c r="E592" s="6">
        <v>36.200000000000003</v>
      </c>
      <c r="F592" s="5">
        <v>1</v>
      </c>
      <c r="G592" s="11" t="s">
        <v>2153</v>
      </c>
      <c r="H592" s="37">
        <f>INDEX(Sheet1!$H$3:$H$900,MATCH('Sept 2023 Price List'!C592,Sheet1!$C$3:$C$900,0))</f>
        <v>0</v>
      </c>
      <c r="I592" s="61">
        <v>36.200000000000003</v>
      </c>
      <c r="J592" s="61">
        <f>INDEX(Sheet2!$E$2:$E$3000,MATCH('Sept 2023 Price List'!C592,Sheet2!$A$2:$A$3000,0))</f>
        <v>36.200000000000003</v>
      </c>
      <c r="K592" s="14">
        <f t="shared" si="27"/>
        <v>1</v>
      </c>
      <c r="L592" s="14">
        <f>INDEX(Sheet2!$G$2:$G$3000,MATCH('Sept 2023 Price List'!C592,Sheet2!$A$2:$A$3000,0))</f>
        <v>1</v>
      </c>
      <c r="M592" s="14">
        <f t="shared" si="28"/>
        <v>1</v>
      </c>
      <c r="N592" s="14" t="str">
        <f>INDEX(Sheet2!$H$2:$H$3000,MATCH('Sept 2023 Price List'!C592,Sheet2!$A$2:$A$3000,0))</f>
        <v>673372534680</v>
      </c>
      <c r="O592" s="14">
        <f t="shared" si="29"/>
        <v>1</v>
      </c>
      <c r="P592" s="14" t="str">
        <f>INDEX(Sheet2!$C$2:$C$3000,MATCH('Sept 2023 Price List'!C592,Sheet2!$A$2:$A$3000,0))</f>
        <v>ACTIVE-EIP</v>
      </c>
    </row>
    <row r="593" spans="1:16" ht="18" customHeight="1">
      <c r="A593" s="5"/>
      <c r="B593" s="5" t="s">
        <v>960</v>
      </c>
      <c r="C593" s="5" t="s">
        <v>1071</v>
      </c>
      <c r="D593" s="5" t="s">
        <v>1072</v>
      </c>
      <c r="E593" s="6">
        <v>60.6</v>
      </c>
      <c r="F593" s="5">
        <v>1</v>
      </c>
      <c r="G593" s="11" t="s">
        <v>2154</v>
      </c>
      <c r="H593" s="37">
        <f>INDEX(Sheet1!$H$3:$H$900,MATCH('Sept 2023 Price List'!C593,Sheet1!$C$3:$C$900,0))</f>
        <v>0</v>
      </c>
      <c r="I593" s="61">
        <v>60.6</v>
      </c>
      <c r="J593" s="61">
        <f>INDEX(Sheet2!$E$2:$E$3000,MATCH('Sept 2023 Price List'!C593,Sheet2!$A$2:$A$3000,0))</f>
        <v>60.6</v>
      </c>
      <c r="K593" s="14">
        <f t="shared" si="27"/>
        <v>1</v>
      </c>
      <c r="L593" s="14">
        <f>INDEX(Sheet2!$G$2:$G$3000,MATCH('Sept 2023 Price List'!C593,Sheet2!$A$2:$A$3000,0))</f>
        <v>1</v>
      </c>
      <c r="M593" s="14">
        <f t="shared" si="28"/>
        <v>1</v>
      </c>
      <c r="N593" s="14" t="str">
        <f>INDEX(Sheet2!$H$2:$H$3000,MATCH('Sept 2023 Price List'!C593,Sheet2!$A$2:$A$3000,0))</f>
        <v>673372534697</v>
      </c>
      <c r="O593" s="14">
        <f t="shared" si="29"/>
        <v>1</v>
      </c>
      <c r="P593" s="14" t="str">
        <f>INDEX(Sheet2!$C$2:$C$3000,MATCH('Sept 2023 Price List'!C593,Sheet2!$A$2:$A$3000,0))</f>
        <v>ACTIVE-EIP</v>
      </c>
    </row>
    <row r="594" spans="1:16" ht="18" customHeight="1">
      <c r="A594" s="5"/>
      <c r="B594" s="5" t="s">
        <v>960</v>
      </c>
      <c r="C594" s="5" t="s">
        <v>1073</v>
      </c>
      <c r="D594" s="5" t="s">
        <v>1074</v>
      </c>
      <c r="E594" s="6">
        <v>94.4</v>
      </c>
      <c r="F594" s="5">
        <v>1</v>
      </c>
      <c r="G594" s="11" t="s">
        <v>2155</v>
      </c>
      <c r="H594" s="37">
        <f>INDEX(Sheet1!$H$3:$H$900,MATCH('Sept 2023 Price List'!C594,Sheet1!$C$3:$C$900,0))</f>
        <v>0</v>
      </c>
      <c r="I594" s="61">
        <v>94.4</v>
      </c>
      <c r="J594" s="61">
        <f>INDEX(Sheet2!$E$2:$E$3000,MATCH('Sept 2023 Price List'!C594,Sheet2!$A$2:$A$3000,0))</f>
        <v>94.4</v>
      </c>
      <c r="K594" s="14">
        <f t="shared" si="27"/>
        <v>1</v>
      </c>
      <c r="L594" s="14">
        <f>INDEX(Sheet2!$G$2:$G$3000,MATCH('Sept 2023 Price List'!C594,Sheet2!$A$2:$A$3000,0))</f>
        <v>1</v>
      </c>
      <c r="M594" s="14">
        <f t="shared" si="28"/>
        <v>1</v>
      </c>
      <c r="N594" s="14" t="str">
        <f>INDEX(Sheet2!$H$2:$H$3000,MATCH('Sept 2023 Price List'!C594,Sheet2!$A$2:$A$3000,0))</f>
        <v>673372534703</v>
      </c>
      <c r="O594" s="14">
        <f t="shared" si="29"/>
        <v>1</v>
      </c>
      <c r="P594" s="14" t="str">
        <f>INDEX(Sheet2!$C$2:$C$3000,MATCH('Sept 2023 Price List'!C594,Sheet2!$A$2:$A$3000,0))</f>
        <v>ACTIVE-EIP</v>
      </c>
    </row>
    <row r="595" spans="1:16" ht="18" customHeight="1">
      <c r="A595" s="5"/>
      <c r="B595" s="5" t="s">
        <v>1075</v>
      </c>
      <c r="C595" s="66" t="s">
        <v>1076</v>
      </c>
      <c r="D595" s="5" t="s">
        <v>1077</v>
      </c>
      <c r="E595" s="6" t="e">
        <v>#VALUE!</v>
      </c>
      <c r="F595" s="5">
        <v>1</v>
      </c>
      <c r="G595" s="11" t="s">
        <v>2156</v>
      </c>
      <c r="H595" s="37">
        <f>INDEX(Sheet1!$H$3:$H$900,MATCH('Sept 2023 Price List'!C595,Sheet1!$C$3:$C$900,0))</f>
        <v>0</v>
      </c>
      <c r="I595" s="61" t="e">
        <v>#VALUE!</v>
      </c>
      <c r="J595" s="61">
        <f>INDEX(Sheet2!$E$2:$E$3000,MATCH('Sept 2023 Price List'!C595,Sheet2!$A$2:$A$3000,0))</f>
        <v>999999</v>
      </c>
      <c r="K595" s="14" t="e">
        <f t="shared" si="27"/>
        <v>#VALUE!</v>
      </c>
      <c r="L595" s="14">
        <f>INDEX(Sheet2!$G$2:$G$3000,MATCH('Sept 2023 Price List'!C595,Sheet2!$A$2:$A$3000,0))</f>
        <v>1</v>
      </c>
      <c r="M595" s="14">
        <f t="shared" si="28"/>
        <v>1</v>
      </c>
      <c r="N595" s="14" t="str">
        <f>INDEX(Sheet2!$H$2:$H$3000,MATCH('Sept 2023 Price List'!C595,Sheet2!$A$2:$A$3000,0))</f>
        <v>673372336871</v>
      </c>
      <c r="O595" s="14">
        <f t="shared" si="29"/>
        <v>1</v>
      </c>
      <c r="P595" s="14" t="str">
        <f>INDEX(Sheet2!$C$2:$C$3000,MATCH('Sept 2023 Price List'!C595,Sheet2!$A$2:$A$3000,0))</f>
        <v>ACTIVE-EIM</v>
      </c>
    </row>
    <row r="596" spans="1:16" ht="18" customHeight="1">
      <c r="A596" s="5"/>
      <c r="B596" s="5" t="s">
        <v>1075</v>
      </c>
      <c r="C596" s="66" t="s">
        <v>1079</v>
      </c>
      <c r="D596" s="5" t="s">
        <v>1080</v>
      </c>
      <c r="E596" s="6" t="e">
        <v>#VALUE!</v>
      </c>
      <c r="F596" s="5">
        <v>1</v>
      </c>
      <c r="G596" s="11" t="s">
        <v>2157</v>
      </c>
      <c r="H596" s="37">
        <f>INDEX(Sheet1!$H$3:$H$900,MATCH('Sept 2023 Price List'!C596,Sheet1!$C$3:$C$900,0))</f>
        <v>0</v>
      </c>
      <c r="I596" s="61" t="e">
        <v>#VALUE!</v>
      </c>
      <c r="J596" s="61">
        <f>INDEX(Sheet2!$E$2:$E$3000,MATCH('Sept 2023 Price List'!C596,Sheet2!$A$2:$A$3000,0))</f>
        <v>999999</v>
      </c>
      <c r="K596" s="14" t="e">
        <f t="shared" si="27"/>
        <v>#VALUE!</v>
      </c>
      <c r="L596" s="14">
        <f>INDEX(Sheet2!$G$2:$G$3000,MATCH('Sept 2023 Price List'!C596,Sheet2!$A$2:$A$3000,0))</f>
        <v>1</v>
      </c>
      <c r="M596" s="14">
        <f t="shared" si="28"/>
        <v>1</v>
      </c>
      <c r="N596" s="14" t="str">
        <f>INDEX(Sheet2!$H$2:$H$3000,MATCH('Sept 2023 Price List'!C596,Sheet2!$A$2:$A$3000,0))</f>
        <v>673372337076</v>
      </c>
      <c r="O596" s="14">
        <f t="shared" si="29"/>
        <v>1</v>
      </c>
      <c r="P596" s="14" t="str">
        <f>INDEX(Sheet2!$C$2:$C$3000,MATCH('Sept 2023 Price List'!C596,Sheet2!$A$2:$A$3000,0))</f>
        <v>ACTIVE-EIM</v>
      </c>
    </row>
    <row r="597" spans="1:16" ht="18" customHeight="1">
      <c r="A597" s="5"/>
      <c r="B597" s="5" t="s">
        <v>1075</v>
      </c>
      <c r="C597" s="66" t="s">
        <v>1081</v>
      </c>
      <c r="D597" s="5" t="s">
        <v>1082</v>
      </c>
      <c r="E597" s="6" t="e">
        <v>#VALUE!</v>
      </c>
      <c r="F597" s="5">
        <v>1</v>
      </c>
      <c r="G597" s="11" t="s">
        <v>2158</v>
      </c>
      <c r="H597" s="37">
        <f>INDEX(Sheet1!$H$3:$H$900,MATCH('Sept 2023 Price List'!C597,Sheet1!$C$3:$C$900,0))</f>
        <v>0</v>
      </c>
      <c r="I597" s="61" t="e">
        <v>#VALUE!</v>
      </c>
      <c r="J597" s="61">
        <f>INDEX(Sheet2!$E$2:$E$3000,MATCH('Sept 2023 Price List'!C597,Sheet2!$A$2:$A$3000,0))</f>
        <v>999999</v>
      </c>
      <c r="K597" s="14" t="e">
        <f t="shared" si="27"/>
        <v>#VALUE!</v>
      </c>
      <c r="L597" s="14">
        <f>INDEX(Sheet2!$G$2:$G$3000,MATCH('Sept 2023 Price List'!C597,Sheet2!$A$2:$A$3000,0))</f>
        <v>1</v>
      </c>
      <c r="M597" s="14">
        <f t="shared" si="28"/>
        <v>1</v>
      </c>
      <c r="N597" s="14" t="str">
        <f>INDEX(Sheet2!$H$2:$H$3000,MATCH('Sept 2023 Price List'!C597,Sheet2!$A$2:$A$3000,0))</f>
        <v>673372337274</v>
      </c>
      <c r="O597" s="14">
        <f t="shared" si="29"/>
        <v>1</v>
      </c>
      <c r="P597" s="14" t="str">
        <f>INDEX(Sheet2!$C$2:$C$3000,MATCH('Sept 2023 Price List'!C597,Sheet2!$A$2:$A$3000,0))</f>
        <v>ACTIVE-EIM</v>
      </c>
    </row>
    <row r="598" spans="1:16" ht="18" customHeight="1">
      <c r="A598" s="5"/>
      <c r="B598" s="5" t="s">
        <v>1075</v>
      </c>
      <c r="C598" s="66" t="s">
        <v>1083</v>
      </c>
      <c r="D598" s="5" t="s">
        <v>2433</v>
      </c>
      <c r="E598" s="6" t="e">
        <v>#VALUE!</v>
      </c>
      <c r="F598" s="5">
        <v>1</v>
      </c>
      <c r="G598" s="11" t="s">
        <v>2159</v>
      </c>
      <c r="H598" s="37">
        <f>INDEX(Sheet1!$H$3:$H$900,MATCH('Sept 2023 Price List'!C598,Sheet1!$C$3:$C$900,0))</f>
        <v>0</v>
      </c>
      <c r="I598" s="61" t="e">
        <v>#VALUE!</v>
      </c>
      <c r="J598" s="61">
        <f>INDEX(Sheet2!$E$2:$E$3000,MATCH('Sept 2023 Price List'!C598,Sheet2!$A$2:$A$3000,0))</f>
        <v>999999</v>
      </c>
      <c r="K598" s="14" t="e">
        <f t="shared" si="27"/>
        <v>#VALUE!</v>
      </c>
      <c r="L598" s="14">
        <f>INDEX(Sheet2!$G$2:$G$3000,MATCH('Sept 2023 Price List'!C598,Sheet2!$A$2:$A$3000,0))</f>
        <v>1</v>
      </c>
      <c r="M598" s="14">
        <f t="shared" si="28"/>
        <v>1</v>
      </c>
      <c r="N598" s="14" t="str">
        <f>INDEX(Sheet2!$H$2:$H$3000,MATCH('Sept 2023 Price List'!C598,Sheet2!$A$2:$A$3000,0))</f>
        <v>673372337472</v>
      </c>
      <c r="O598" s="14">
        <f t="shared" si="29"/>
        <v>1</v>
      </c>
      <c r="P598" s="14" t="str">
        <f>INDEX(Sheet2!$C$2:$C$3000,MATCH('Sept 2023 Price List'!C598,Sheet2!$A$2:$A$3000,0))</f>
        <v>ACTIVE-EIM</v>
      </c>
    </row>
    <row r="599" spans="1:16" ht="18" customHeight="1">
      <c r="A599" s="5"/>
      <c r="B599" s="5" t="s">
        <v>1075</v>
      </c>
      <c r="C599" s="66" t="s">
        <v>1084</v>
      </c>
      <c r="D599" s="5" t="s">
        <v>2434</v>
      </c>
      <c r="E599" s="6" t="e">
        <v>#VALUE!</v>
      </c>
      <c r="F599" s="5">
        <v>1</v>
      </c>
      <c r="G599" s="11" t="s">
        <v>2160</v>
      </c>
      <c r="H599" s="37">
        <f>INDEX(Sheet1!$H$3:$H$900,MATCH('Sept 2023 Price List'!C599,Sheet1!$C$3:$C$900,0))</f>
        <v>0</v>
      </c>
      <c r="I599" s="61" t="e">
        <v>#VALUE!</v>
      </c>
      <c r="J599" s="61">
        <f>INDEX(Sheet2!$E$2:$E$3000,MATCH('Sept 2023 Price List'!C599,Sheet2!$A$2:$A$3000,0))</f>
        <v>999999</v>
      </c>
      <c r="K599" s="14" t="e">
        <f t="shared" si="27"/>
        <v>#VALUE!</v>
      </c>
      <c r="L599" s="14">
        <f>INDEX(Sheet2!$G$2:$G$3000,MATCH('Sept 2023 Price List'!C599,Sheet2!$A$2:$A$3000,0))</f>
        <v>1</v>
      </c>
      <c r="M599" s="14">
        <f t="shared" si="28"/>
        <v>1</v>
      </c>
      <c r="N599" s="14" t="str">
        <f>INDEX(Sheet2!$H$2:$H$3000,MATCH('Sept 2023 Price List'!C599,Sheet2!$A$2:$A$3000,0))</f>
        <v>673372337670</v>
      </c>
      <c r="O599" s="14">
        <f t="shared" si="29"/>
        <v>1</v>
      </c>
      <c r="P599" s="14" t="str">
        <f>INDEX(Sheet2!$C$2:$C$3000,MATCH('Sept 2023 Price List'!C599,Sheet2!$A$2:$A$3000,0))</f>
        <v>ACTIVE-EIM</v>
      </c>
    </row>
    <row r="600" spans="1:16" ht="18" customHeight="1">
      <c r="A600" s="5"/>
      <c r="B600" s="5" t="s">
        <v>1075</v>
      </c>
      <c r="C600" s="66" t="s">
        <v>1085</v>
      </c>
      <c r="D600" s="5" t="s">
        <v>2435</v>
      </c>
      <c r="E600" s="6" t="e">
        <v>#VALUE!</v>
      </c>
      <c r="F600" s="5">
        <v>1</v>
      </c>
      <c r="G600" s="11" t="s">
        <v>2161</v>
      </c>
      <c r="H600" s="37">
        <f>INDEX(Sheet1!$H$3:$H$900,MATCH('Sept 2023 Price List'!C600,Sheet1!$C$3:$C$900,0))</f>
        <v>0</v>
      </c>
      <c r="I600" s="61" t="e">
        <v>#VALUE!</v>
      </c>
      <c r="J600" s="61">
        <f>INDEX(Sheet2!$E$2:$E$3000,MATCH('Sept 2023 Price List'!C600,Sheet2!$A$2:$A$3000,0))</f>
        <v>999999</v>
      </c>
      <c r="K600" s="14" t="e">
        <f t="shared" si="27"/>
        <v>#VALUE!</v>
      </c>
      <c r="L600" s="14">
        <f>INDEX(Sheet2!$G$2:$G$3000,MATCH('Sept 2023 Price List'!C600,Sheet2!$A$2:$A$3000,0))</f>
        <v>1</v>
      </c>
      <c r="M600" s="14">
        <f t="shared" si="28"/>
        <v>1</v>
      </c>
      <c r="N600" s="14" t="str">
        <f>INDEX(Sheet2!$H$2:$H$3000,MATCH('Sept 2023 Price List'!C600,Sheet2!$A$2:$A$3000,0))</f>
        <v>673372337878</v>
      </c>
      <c r="O600" s="14">
        <f t="shared" si="29"/>
        <v>1</v>
      </c>
      <c r="P600" s="14" t="str">
        <f>INDEX(Sheet2!$C$2:$C$3000,MATCH('Sept 2023 Price List'!C600,Sheet2!$A$2:$A$3000,0))</f>
        <v>ACTIVE-EIM</v>
      </c>
    </row>
    <row r="601" spans="1:16" ht="18" customHeight="1">
      <c r="A601" s="5"/>
      <c r="B601" s="5" t="s">
        <v>1086</v>
      </c>
      <c r="C601" s="5" t="s">
        <v>1087</v>
      </c>
      <c r="D601" s="5" t="s">
        <v>1088</v>
      </c>
      <c r="E601" s="6">
        <v>444</v>
      </c>
      <c r="F601" s="5">
        <v>1</v>
      </c>
      <c r="G601" s="30" t="s">
        <v>2162</v>
      </c>
      <c r="H601" s="37">
        <f>INDEX(Sheet1!$H$3:$H$900,MATCH('Sept 2023 Price List'!C601,Sheet1!$C$3:$C$900,0))</f>
        <v>0</v>
      </c>
      <c r="I601" s="61">
        <v>444</v>
      </c>
      <c r="J601" s="61">
        <f>INDEX(Sheet2!$E$2:$E$3000,MATCH('Sept 2023 Price List'!C601,Sheet2!$A$2:$A$3000,0))</f>
        <v>444</v>
      </c>
      <c r="K601" s="14">
        <f t="shared" si="27"/>
        <v>1</v>
      </c>
      <c r="L601" s="14">
        <f>INDEX(Sheet2!$G$2:$G$3000,MATCH('Sept 2023 Price List'!C601,Sheet2!$A$2:$A$3000,0))</f>
        <v>1</v>
      </c>
      <c r="M601" s="14">
        <f t="shared" si="28"/>
        <v>1</v>
      </c>
      <c r="N601" s="14" t="str">
        <f>INDEX(Sheet2!$H$2:$H$3000,MATCH('Sept 2023 Price List'!C601,Sheet2!$A$2:$A$3000,0))</f>
        <v>673372144988</v>
      </c>
      <c r="O601" s="14">
        <f t="shared" si="29"/>
        <v>1</v>
      </c>
      <c r="P601" s="14" t="str">
        <f>INDEX(Sheet2!$C$2:$C$3000,MATCH('Sept 2023 Price List'!C601,Sheet2!$A$2:$A$3000,0))</f>
        <v>ACTIVE-EIP</v>
      </c>
    </row>
    <row r="602" spans="1:16" ht="18" customHeight="1">
      <c r="A602" s="5"/>
      <c r="B602" s="5" t="s">
        <v>1086</v>
      </c>
      <c r="C602" s="5" t="s">
        <v>1089</v>
      </c>
      <c r="D602" s="5" t="s">
        <v>1090</v>
      </c>
      <c r="E602" s="6">
        <v>494</v>
      </c>
      <c r="F602" s="5">
        <v>1</v>
      </c>
      <c r="G602" s="30" t="s">
        <v>2163</v>
      </c>
      <c r="H602" s="37">
        <f>INDEX(Sheet1!$H$3:$H$900,MATCH('Sept 2023 Price List'!C602,Sheet1!$C$3:$C$900,0))</f>
        <v>0</v>
      </c>
      <c r="I602" s="61">
        <v>494</v>
      </c>
      <c r="J602" s="61">
        <f>INDEX(Sheet2!$E$2:$E$3000,MATCH('Sept 2023 Price List'!C602,Sheet2!$A$2:$A$3000,0))</f>
        <v>494</v>
      </c>
      <c r="K602" s="14">
        <f t="shared" si="27"/>
        <v>1</v>
      </c>
      <c r="L602" s="14">
        <f>INDEX(Sheet2!$G$2:$G$3000,MATCH('Sept 2023 Price List'!C602,Sheet2!$A$2:$A$3000,0))</f>
        <v>1</v>
      </c>
      <c r="M602" s="14">
        <f t="shared" si="28"/>
        <v>1</v>
      </c>
      <c r="N602" s="14" t="str">
        <f>INDEX(Sheet2!$H$2:$H$3000,MATCH('Sept 2023 Price List'!C602,Sheet2!$A$2:$A$3000,0))</f>
        <v>673372145008</v>
      </c>
      <c r="O602" s="14">
        <f t="shared" si="29"/>
        <v>1</v>
      </c>
      <c r="P602" s="14" t="str">
        <f>INDEX(Sheet2!$C$2:$C$3000,MATCH('Sept 2023 Price List'!C602,Sheet2!$A$2:$A$3000,0))</f>
        <v>ACTIVE-EIP</v>
      </c>
    </row>
    <row r="603" spans="1:16" ht="18" customHeight="1">
      <c r="A603" s="5"/>
      <c r="B603" s="5" t="s">
        <v>1086</v>
      </c>
      <c r="C603" s="5" t="s">
        <v>1091</v>
      </c>
      <c r="D603" s="5" t="s">
        <v>1092</v>
      </c>
      <c r="E603" s="6">
        <v>540</v>
      </c>
      <c r="F603" s="5">
        <v>1</v>
      </c>
      <c r="G603" s="30" t="s">
        <v>2164</v>
      </c>
      <c r="H603" s="37">
        <f>INDEX(Sheet1!$H$3:$H$900,MATCH('Sept 2023 Price List'!C603,Sheet1!$C$3:$C$900,0))</f>
        <v>0</v>
      </c>
      <c r="I603" s="61">
        <v>540</v>
      </c>
      <c r="J603" s="61">
        <f>INDEX(Sheet2!$E$2:$E$3000,MATCH('Sept 2023 Price List'!C603,Sheet2!$A$2:$A$3000,0))</f>
        <v>540</v>
      </c>
      <c r="K603" s="14">
        <f t="shared" si="27"/>
        <v>1</v>
      </c>
      <c r="L603" s="14">
        <f>INDEX(Sheet2!$G$2:$G$3000,MATCH('Sept 2023 Price List'!C603,Sheet2!$A$2:$A$3000,0))</f>
        <v>1</v>
      </c>
      <c r="M603" s="14">
        <f t="shared" si="28"/>
        <v>1</v>
      </c>
      <c r="N603" s="14" t="str">
        <f>INDEX(Sheet2!$H$2:$H$3000,MATCH('Sept 2023 Price List'!C603,Sheet2!$A$2:$A$3000,0))</f>
        <v>673372144995</v>
      </c>
      <c r="O603" s="14">
        <f t="shared" si="29"/>
        <v>1</v>
      </c>
      <c r="P603" s="14" t="str">
        <f>INDEX(Sheet2!$C$2:$C$3000,MATCH('Sept 2023 Price List'!C603,Sheet2!$A$2:$A$3000,0))</f>
        <v>ACTIVE-EIP</v>
      </c>
    </row>
    <row r="604" spans="1:16" ht="18" customHeight="1">
      <c r="A604" s="5"/>
      <c r="B604" s="5" t="s">
        <v>1086</v>
      </c>
      <c r="C604" s="5" t="s">
        <v>1093</v>
      </c>
      <c r="D604" s="5" t="s">
        <v>1094</v>
      </c>
      <c r="E604" s="6">
        <v>8.7000000000000011</v>
      </c>
      <c r="F604" s="5">
        <v>5</v>
      </c>
      <c r="G604" s="30" t="s">
        <v>2165</v>
      </c>
      <c r="H604" s="37">
        <f>INDEX(Sheet1!$H$3:$H$900,MATCH('Sept 2023 Price List'!C604,Sheet1!$C$3:$C$900,0))</f>
        <v>0</v>
      </c>
      <c r="I604" s="61">
        <v>8.7000000000000011</v>
      </c>
      <c r="J604" s="61">
        <f>INDEX(Sheet2!$E$2:$E$3000,MATCH('Sept 2023 Price List'!C604,Sheet2!$A$2:$A$3000,0))</f>
        <v>8.6999999999999993</v>
      </c>
      <c r="K604" s="14">
        <f t="shared" si="27"/>
        <v>1</v>
      </c>
      <c r="L604" s="14">
        <f>INDEX(Sheet2!$G$2:$G$3000,MATCH('Sept 2023 Price List'!C604,Sheet2!$A$2:$A$3000,0))</f>
        <v>5</v>
      </c>
      <c r="M604" s="14">
        <f t="shared" si="28"/>
        <v>1</v>
      </c>
      <c r="N604" s="14" t="str">
        <f>INDEX(Sheet2!$H$2:$H$3000,MATCH('Sept 2023 Price List'!C604,Sheet2!$A$2:$A$3000,0))</f>
        <v>30673372275478</v>
      </c>
      <c r="O604" s="14">
        <f t="shared" si="29"/>
        <v>1</v>
      </c>
      <c r="P604" s="14" t="str">
        <f>INDEX(Sheet2!$C$2:$C$3000,MATCH('Sept 2023 Price List'!C604,Sheet2!$A$2:$A$3000,0))</f>
        <v>ACTIVE-EIP</v>
      </c>
    </row>
    <row r="605" spans="1:16" ht="18" customHeight="1">
      <c r="A605" s="5"/>
      <c r="B605" s="5" t="s">
        <v>1086</v>
      </c>
      <c r="C605" s="5" t="s">
        <v>1095</v>
      </c>
      <c r="D605" s="5" t="s">
        <v>2456</v>
      </c>
      <c r="E605" s="6">
        <v>3.48</v>
      </c>
      <c r="F605" s="5">
        <v>50</v>
      </c>
      <c r="G605" s="30" t="s">
        <v>2166</v>
      </c>
      <c r="H605" s="37">
        <f>INDEX(Sheet1!$H$3:$H$900,MATCH('Sept 2023 Price List'!C605,Sheet1!$C$3:$C$900,0))</f>
        <v>0</v>
      </c>
      <c r="I605" s="61">
        <v>3.48</v>
      </c>
      <c r="J605" s="61">
        <f>INDEX(Sheet2!$E$2:$E$3000,MATCH('Sept 2023 Price List'!C605,Sheet2!$A$2:$A$3000,0))</f>
        <v>3.48</v>
      </c>
      <c r="K605" s="14">
        <f t="shared" si="27"/>
        <v>1</v>
      </c>
      <c r="L605" s="14">
        <f>INDEX(Sheet2!$G$2:$G$3000,MATCH('Sept 2023 Price List'!C605,Sheet2!$A$2:$A$3000,0))</f>
        <v>50</v>
      </c>
      <c r="M605" s="14">
        <f t="shared" si="28"/>
        <v>1</v>
      </c>
      <c r="N605" s="14" t="str">
        <f>INDEX(Sheet2!$H$2:$H$3000,MATCH('Sept 2023 Price List'!C605,Sheet2!$A$2:$A$3000,0))</f>
        <v>30673372116955</v>
      </c>
      <c r="O605" s="14">
        <f t="shared" si="29"/>
        <v>1</v>
      </c>
      <c r="P605" s="14" t="str">
        <f>INDEX(Sheet2!$C$2:$C$3000,MATCH('Sept 2023 Price List'!C605,Sheet2!$A$2:$A$3000,0))</f>
        <v>ACTIVE-EIP</v>
      </c>
    </row>
    <row r="606" spans="1:16" ht="18" customHeight="1">
      <c r="A606" s="5"/>
      <c r="B606" s="5" t="s">
        <v>1086</v>
      </c>
      <c r="C606" s="5" t="s">
        <v>1096</v>
      </c>
      <c r="D606" s="5" t="s">
        <v>1097</v>
      </c>
      <c r="E606" s="6">
        <v>3.36</v>
      </c>
      <c r="F606" s="5">
        <v>50</v>
      </c>
      <c r="G606" s="30" t="s">
        <v>2167</v>
      </c>
      <c r="H606" s="37">
        <f>INDEX(Sheet1!$H$3:$H$900,MATCH('Sept 2023 Price List'!C606,Sheet1!$C$3:$C$900,0))</f>
        <v>0</v>
      </c>
      <c r="I606" s="61">
        <v>3.36</v>
      </c>
      <c r="J606" s="61">
        <f>INDEX(Sheet2!$E$2:$E$3000,MATCH('Sept 2023 Price List'!C606,Sheet2!$A$2:$A$3000,0))</f>
        <v>3.36</v>
      </c>
      <c r="K606" s="14">
        <f t="shared" si="27"/>
        <v>1</v>
      </c>
      <c r="L606" s="14">
        <f>INDEX(Sheet2!$G$2:$G$3000,MATCH('Sept 2023 Price List'!C606,Sheet2!$A$2:$A$3000,0))</f>
        <v>50</v>
      </c>
      <c r="M606" s="14">
        <f t="shared" si="28"/>
        <v>1</v>
      </c>
      <c r="N606" s="14" t="str">
        <f>INDEX(Sheet2!$H$2:$H$3000,MATCH('Sept 2023 Price List'!C606,Sheet2!$A$2:$A$3000,0))</f>
        <v>30673372116962</v>
      </c>
      <c r="O606" s="14">
        <f t="shared" si="29"/>
        <v>1</v>
      </c>
      <c r="P606" s="14" t="str">
        <f>INDEX(Sheet2!$C$2:$C$3000,MATCH('Sept 2023 Price List'!C606,Sheet2!$A$2:$A$3000,0))</f>
        <v>ACTIVE-EIP</v>
      </c>
    </row>
    <row r="607" spans="1:16" ht="18" customHeight="1">
      <c r="A607" s="5"/>
      <c r="B607" s="5" t="s">
        <v>1086</v>
      </c>
      <c r="C607" s="5" t="s">
        <v>1098</v>
      </c>
      <c r="D607" s="5" t="s">
        <v>2436</v>
      </c>
      <c r="E607" s="6">
        <v>4.32</v>
      </c>
      <c r="F607" s="5">
        <v>50</v>
      </c>
      <c r="G607" s="30" t="s">
        <v>2168</v>
      </c>
      <c r="H607" s="37">
        <f>INDEX(Sheet1!$H$3:$H$900,MATCH('Sept 2023 Price List'!C607,Sheet1!$C$3:$C$900,0))</f>
        <v>0</v>
      </c>
      <c r="I607" s="61">
        <v>4.32</v>
      </c>
      <c r="J607" s="61">
        <f>INDEX(Sheet2!$E$2:$E$3000,MATCH('Sept 2023 Price List'!C607,Sheet2!$A$2:$A$3000,0))</f>
        <v>4.32</v>
      </c>
      <c r="K607" s="14">
        <f t="shared" ref="K607:K670" si="30">IF(E607=I607,1,0)</f>
        <v>1</v>
      </c>
      <c r="L607" s="14">
        <f>INDEX(Sheet2!$G$2:$G$3000,MATCH('Sept 2023 Price List'!C607,Sheet2!$A$2:$A$3000,0))</f>
        <v>50</v>
      </c>
      <c r="M607" s="14">
        <f t="shared" si="28"/>
        <v>1</v>
      </c>
      <c r="N607" s="14" t="str">
        <f>INDEX(Sheet2!$H$2:$H$3000,MATCH('Sept 2023 Price List'!C607,Sheet2!$A$2:$A$3000,0))</f>
        <v>30673372116979</v>
      </c>
      <c r="O607" s="14">
        <f t="shared" si="29"/>
        <v>1</v>
      </c>
      <c r="P607" s="14" t="str">
        <f>INDEX(Sheet2!$C$2:$C$3000,MATCH('Sept 2023 Price List'!C607,Sheet2!$A$2:$A$3000,0))</f>
        <v>ACTIVE-EIP</v>
      </c>
    </row>
    <row r="608" spans="1:16" ht="18" customHeight="1">
      <c r="A608" s="5"/>
      <c r="B608" s="5" t="s">
        <v>1086</v>
      </c>
      <c r="C608" s="5" t="s">
        <v>1099</v>
      </c>
      <c r="D608" s="5" t="s">
        <v>1100</v>
      </c>
      <c r="E608" s="6">
        <v>6.3000000000000007</v>
      </c>
      <c r="F608" s="5">
        <v>25</v>
      </c>
      <c r="G608" s="30" t="s">
        <v>2169</v>
      </c>
      <c r="H608" s="37">
        <f>INDEX(Sheet1!$H$3:$H$900,MATCH('Sept 2023 Price List'!C608,Sheet1!$C$3:$C$900,0))</f>
        <v>0</v>
      </c>
      <c r="I608" s="61">
        <v>6.3000000000000007</v>
      </c>
      <c r="J608" s="61">
        <f>INDEX(Sheet2!$E$2:$E$3000,MATCH('Sept 2023 Price List'!C608,Sheet2!$A$2:$A$3000,0))</f>
        <v>6.3</v>
      </c>
      <c r="K608" s="14">
        <f t="shared" si="30"/>
        <v>1</v>
      </c>
      <c r="L608" s="14">
        <f>INDEX(Sheet2!$G$2:$G$3000,MATCH('Sept 2023 Price List'!C608,Sheet2!$A$2:$A$3000,0))</f>
        <v>25</v>
      </c>
      <c r="M608" s="14">
        <f t="shared" si="28"/>
        <v>1</v>
      </c>
      <c r="N608" s="14" t="str">
        <f>INDEX(Sheet2!$H$2:$H$3000,MATCH('Sept 2023 Price List'!C608,Sheet2!$A$2:$A$3000,0))</f>
        <v>30673372116986</v>
      </c>
      <c r="O608" s="14">
        <f t="shared" si="29"/>
        <v>1</v>
      </c>
      <c r="P608" s="14" t="str">
        <f>INDEX(Sheet2!$C$2:$C$3000,MATCH('Sept 2023 Price List'!C608,Sheet2!$A$2:$A$3000,0))</f>
        <v>ACTIVE-EIP</v>
      </c>
    </row>
    <row r="609" spans="1:16" ht="18" customHeight="1">
      <c r="A609" s="5"/>
      <c r="B609" s="5" t="s">
        <v>1086</v>
      </c>
      <c r="C609" s="5" t="s">
        <v>1101</v>
      </c>
      <c r="D609" s="5" t="s">
        <v>2457</v>
      </c>
      <c r="E609" s="6">
        <v>2.34</v>
      </c>
      <c r="F609" s="5">
        <v>25</v>
      </c>
      <c r="G609" s="30" t="s">
        <v>2170</v>
      </c>
      <c r="H609" s="37">
        <f>INDEX(Sheet1!$H$3:$H$900,MATCH('Sept 2023 Price List'!C609,Sheet1!$C$3:$C$900,0))</f>
        <v>0</v>
      </c>
      <c r="I609" s="61">
        <v>2.34</v>
      </c>
      <c r="J609" s="61">
        <f>INDEX(Sheet2!$E$2:$E$3000,MATCH('Sept 2023 Price List'!C609,Sheet2!$A$2:$A$3000,0))</f>
        <v>2.34</v>
      </c>
      <c r="K609" s="14">
        <f t="shared" si="30"/>
        <v>1</v>
      </c>
      <c r="L609" s="14">
        <f>INDEX(Sheet2!$G$2:$G$3000,MATCH('Sept 2023 Price List'!C609,Sheet2!$A$2:$A$3000,0))</f>
        <v>25</v>
      </c>
      <c r="M609" s="14">
        <f t="shared" si="28"/>
        <v>1</v>
      </c>
      <c r="N609" s="14" t="str">
        <f>INDEX(Sheet2!$H$2:$H$3000,MATCH('Sept 2023 Price List'!C609,Sheet2!$A$2:$A$3000,0))</f>
        <v>30673372117884</v>
      </c>
      <c r="O609" s="14">
        <f t="shared" si="29"/>
        <v>1</v>
      </c>
      <c r="P609" s="14" t="str">
        <f>INDEX(Sheet2!$C$2:$C$3000,MATCH('Sept 2023 Price List'!C609,Sheet2!$A$2:$A$3000,0))</f>
        <v>ACTIVE-EIP</v>
      </c>
    </row>
    <row r="610" spans="1:16" ht="18" customHeight="1">
      <c r="A610" s="5"/>
      <c r="B610" s="5" t="s">
        <v>1086</v>
      </c>
      <c r="C610" s="5" t="s">
        <v>1631</v>
      </c>
      <c r="D610" s="5" t="s">
        <v>1632</v>
      </c>
      <c r="E610" s="6">
        <v>2.46</v>
      </c>
      <c r="F610" s="5">
        <v>25</v>
      </c>
      <c r="G610" s="30" t="s">
        <v>2171</v>
      </c>
      <c r="H610" s="37">
        <f>INDEX(Sheet1!$H$3:$H$900,MATCH('Sept 2023 Price List'!C610,Sheet1!$C$3:$C$900,0))</f>
        <v>0</v>
      </c>
      <c r="I610" s="61">
        <v>2.46</v>
      </c>
      <c r="J610" s="61">
        <f>INDEX(Sheet2!$E$2:$E$3000,MATCH('Sept 2023 Price List'!C610,Sheet2!$A$2:$A$3000,0))</f>
        <v>2.46</v>
      </c>
      <c r="K610" s="14">
        <f t="shared" si="30"/>
        <v>1</v>
      </c>
      <c r="L610" s="14">
        <f>INDEX(Sheet2!$G$2:$G$3000,MATCH('Sept 2023 Price List'!C610,Sheet2!$A$2:$A$3000,0))</f>
        <v>25</v>
      </c>
      <c r="M610" s="14">
        <f t="shared" si="28"/>
        <v>1</v>
      </c>
      <c r="N610" s="14" t="str">
        <f>INDEX(Sheet2!$H$2:$H$3000,MATCH('Sept 2023 Price List'!C610,Sheet2!$A$2:$A$3000,0))</f>
        <v>30673372117891</v>
      </c>
      <c r="O610" s="14">
        <f t="shared" si="29"/>
        <v>1</v>
      </c>
      <c r="P610" s="14" t="str">
        <f>INDEX(Sheet2!$C$2:$C$3000,MATCH('Sept 2023 Price List'!C610,Sheet2!$A$2:$A$3000,0))</f>
        <v>ACTIVE-EIP</v>
      </c>
    </row>
    <row r="611" spans="1:16" ht="18" customHeight="1">
      <c r="A611" s="5" t="s">
        <v>2585</v>
      </c>
      <c r="B611" s="5" t="s">
        <v>1086</v>
      </c>
      <c r="C611" s="5" t="s">
        <v>2573</v>
      </c>
      <c r="D611" s="5" t="s">
        <v>2605</v>
      </c>
      <c r="E611" s="31">
        <v>4.5999999999999996</v>
      </c>
      <c r="F611" s="5">
        <v>50</v>
      </c>
      <c r="G611" s="68" t="s">
        <v>2810</v>
      </c>
      <c r="H611" s="37">
        <f>INDEX(Sheet1!$H$3:$H$900,MATCH('Sept 2023 Price List'!C611,Sheet1!$C$3:$C$900,0))</f>
        <v>0</v>
      </c>
      <c r="I611" s="61">
        <v>4.5999999999999996</v>
      </c>
      <c r="J611" s="61">
        <f>INDEX(Sheet2!$E$2:$E$3000,MATCH('Sept 2023 Price List'!C611,Sheet2!$A$2:$A$3000,0))</f>
        <v>4.5999999999999996</v>
      </c>
      <c r="K611" s="14">
        <f t="shared" si="30"/>
        <v>1</v>
      </c>
      <c r="L611" s="14">
        <f>INDEX(Sheet2!$G$2:$G$3000,MATCH('Sept 2023 Price List'!C611,Sheet2!$A$2:$A$3000,0))</f>
        <v>50</v>
      </c>
      <c r="M611" s="14">
        <f t="shared" si="28"/>
        <v>1</v>
      </c>
      <c r="N611" s="14" t="str">
        <f>INDEX(Sheet2!$H$2:$H$3000,MATCH('Sept 2023 Price List'!C611,Sheet2!$A$2:$A$3000,0))</f>
        <v>30673372732179</v>
      </c>
      <c r="O611" s="14">
        <f t="shared" si="29"/>
        <v>1</v>
      </c>
      <c r="P611" s="14" t="str">
        <f>INDEX(Sheet2!$C$2:$C$3000,MATCH('Sept 2023 Price List'!C611,Sheet2!$A$2:$A$3000,0))</f>
        <v>ACTIVE-EIP</v>
      </c>
    </row>
    <row r="612" spans="1:16" ht="18" customHeight="1">
      <c r="A612" s="5"/>
      <c r="B612" s="5" t="s">
        <v>1086</v>
      </c>
      <c r="C612" s="5" t="s">
        <v>1102</v>
      </c>
      <c r="D612" s="5" t="s">
        <v>1103</v>
      </c>
      <c r="E612" s="6">
        <v>5.45</v>
      </c>
      <c r="F612" s="5">
        <v>50</v>
      </c>
      <c r="G612" s="30" t="s">
        <v>2172</v>
      </c>
      <c r="H612" s="37">
        <f>INDEX(Sheet1!$H$3:$H$900,MATCH('Sept 2023 Price List'!C612,Sheet1!$C$3:$C$900,0))</f>
        <v>0</v>
      </c>
      <c r="I612" s="61">
        <v>5.45</v>
      </c>
      <c r="J612" s="61">
        <f>INDEX(Sheet2!$E$2:$E$3000,MATCH('Sept 2023 Price List'!C612,Sheet2!$A$2:$A$3000,0))</f>
        <v>5.45</v>
      </c>
      <c r="K612" s="14">
        <f t="shared" si="30"/>
        <v>1</v>
      </c>
      <c r="L612" s="14">
        <f>INDEX(Sheet2!$G$2:$G$3000,MATCH('Sept 2023 Price List'!C612,Sheet2!$A$2:$A$3000,0))</f>
        <v>50</v>
      </c>
      <c r="M612" s="14">
        <f t="shared" si="28"/>
        <v>1</v>
      </c>
      <c r="N612" s="14" t="str">
        <f>INDEX(Sheet2!$H$2:$H$3000,MATCH('Sept 2023 Price List'!C612,Sheet2!$A$2:$A$3000,0))</f>
        <v>30673372117907</v>
      </c>
      <c r="O612" s="14">
        <f t="shared" si="29"/>
        <v>1</v>
      </c>
      <c r="P612" s="14" t="str">
        <f>INDEX(Sheet2!$C$2:$C$3000,MATCH('Sept 2023 Price List'!C612,Sheet2!$A$2:$A$3000,0))</f>
        <v>ACTIVE-EIP</v>
      </c>
    </row>
    <row r="613" spans="1:16" ht="18" customHeight="1">
      <c r="A613" s="5"/>
      <c r="B613" s="5" t="s">
        <v>1086</v>
      </c>
      <c r="C613" s="5" t="s">
        <v>1104</v>
      </c>
      <c r="D613" s="5" t="s">
        <v>1105</v>
      </c>
      <c r="E613" s="6">
        <v>2.46</v>
      </c>
      <c r="F613" s="5">
        <v>25</v>
      </c>
      <c r="G613" s="30" t="s">
        <v>2173</v>
      </c>
      <c r="H613" s="37">
        <f>INDEX(Sheet1!$H$3:$H$900,MATCH('Sept 2023 Price List'!C613,Sheet1!$C$3:$C$900,0))</f>
        <v>0</v>
      </c>
      <c r="I613" s="61">
        <v>2.46</v>
      </c>
      <c r="J613" s="61">
        <f>INDEX(Sheet2!$E$2:$E$3000,MATCH('Sept 2023 Price List'!C613,Sheet2!$A$2:$A$3000,0))</f>
        <v>2.46</v>
      </c>
      <c r="K613" s="14">
        <f t="shared" si="30"/>
        <v>1</v>
      </c>
      <c r="L613" s="14">
        <f>INDEX(Sheet2!$G$2:$G$3000,MATCH('Sept 2023 Price List'!C613,Sheet2!$A$2:$A$3000,0))</f>
        <v>25</v>
      </c>
      <c r="M613" s="14">
        <f t="shared" si="28"/>
        <v>1</v>
      </c>
      <c r="N613" s="14" t="str">
        <f>INDEX(Sheet2!$H$2:$H$3000,MATCH('Sept 2023 Price List'!C613,Sheet2!$A$2:$A$3000,0))</f>
        <v>30673372212466</v>
      </c>
      <c r="O613" s="14">
        <f t="shared" si="29"/>
        <v>1</v>
      </c>
      <c r="P613" s="14" t="str">
        <f>INDEX(Sheet2!$C$2:$C$3000,MATCH('Sept 2023 Price List'!C613,Sheet2!$A$2:$A$3000,0))</f>
        <v>ACTIVE-EIP</v>
      </c>
    </row>
    <row r="614" spans="1:16" ht="18" customHeight="1">
      <c r="A614" s="5" t="s">
        <v>2585</v>
      </c>
      <c r="B614" s="5" t="s">
        <v>1086</v>
      </c>
      <c r="C614" s="5" t="s">
        <v>2574</v>
      </c>
      <c r="D614" s="5" t="s">
        <v>2606</v>
      </c>
      <c r="E614" s="31">
        <v>3.2</v>
      </c>
      <c r="F614" s="5">
        <v>25</v>
      </c>
      <c r="G614" s="68" t="s">
        <v>2811</v>
      </c>
      <c r="H614" s="37">
        <f>INDEX(Sheet1!$H$3:$H$900,MATCH('Sept 2023 Price List'!C614,Sheet1!$C$3:$C$900,0))</f>
        <v>0</v>
      </c>
      <c r="I614" s="61">
        <v>3.2</v>
      </c>
      <c r="J614" s="61">
        <f>INDEX(Sheet2!$E$2:$E$3000,MATCH('Sept 2023 Price List'!C614,Sheet2!$A$2:$A$3000,0))</f>
        <v>3.2</v>
      </c>
      <c r="K614" s="14">
        <f t="shared" si="30"/>
        <v>1</v>
      </c>
      <c r="L614" s="14">
        <f>INDEX(Sheet2!$G$2:$G$3000,MATCH('Sept 2023 Price List'!C614,Sheet2!$A$2:$A$3000,0))</f>
        <v>25</v>
      </c>
      <c r="M614" s="14">
        <f t="shared" si="28"/>
        <v>1</v>
      </c>
      <c r="N614" s="14" t="str">
        <f>INDEX(Sheet2!$H$2:$H$3000,MATCH('Sept 2023 Price List'!C614,Sheet2!$A$2:$A$3000,0))</f>
        <v>30673372732162</v>
      </c>
      <c r="O614" s="14">
        <f t="shared" si="29"/>
        <v>1</v>
      </c>
      <c r="P614" s="14" t="str">
        <f>INDEX(Sheet2!$C$2:$C$3000,MATCH('Sept 2023 Price List'!C614,Sheet2!$A$2:$A$3000,0))</f>
        <v>ACTIVE-EIP</v>
      </c>
    </row>
    <row r="615" spans="1:16" ht="18" customHeight="1">
      <c r="A615" s="5"/>
      <c r="B615" s="5" t="s">
        <v>1086</v>
      </c>
      <c r="C615" s="5" t="s">
        <v>1106</v>
      </c>
      <c r="D615" s="5" t="s">
        <v>2458</v>
      </c>
      <c r="E615" s="6">
        <v>4.7700000000000005</v>
      </c>
      <c r="F615" s="5">
        <v>25</v>
      </c>
      <c r="G615" s="30" t="s">
        <v>2174</v>
      </c>
      <c r="H615" s="37">
        <f>INDEX(Sheet1!$H$3:$H$900,MATCH('Sept 2023 Price List'!C615,Sheet1!$C$3:$C$900,0))</f>
        <v>0</v>
      </c>
      <c r="I615" s="61">
        <v>4.7700000000000005</v>
      </c>
      <c r="J615" s="61">
        <f>INDEX(Sheet2!$E$2:$E$3000,MATCH('Sept 2023 Price List'!C615,Sheet2!$A$2:$A$3000,0))</f>
        <v>4.7699999999999996</v>
      </c>
      <c r="K615" s="14">
        <f t="shared" si="30"/>
        <v>1</v>
      </c>
      <c r="L615" s="14">
        <f>INDEX(Sheet2!$G$2:$G$3000,MATCH('Sept 2023 Price List'!C615,Sheet2!$A$2:$A$3000,0))</f>
        <v>25</v>
      </c>
      <c r="M615" s="14">
        <f t="shared" si="28"/>
        <v>1</v>
      </c>
      <c r="N615" s="14" t="str">
        <f>INDEX(Sheet2!$H$2:$H$3000,MATCH('Sept 2023 Price List'!C615,Sheet2!$A$2:$A$3000,0))</f>
        <v>30673372118065</v>
      </c>
      <c r="O615" s="14">
        <f t="shared" si="29"/>
        <v>1</v>
      </c>
      <c r="P615" s="14" t="str">
        <f>INDEX(Sheet2!$C$2:$C$3000,MATCH('Sept 2023 Price List'!C615,Sheet2!$A$2:$A$3000,0))</f>
        <v>ACTIVE-EIP</v>
      </c>
    </row>
    <row r="616" spans="1:16" ht="18" customHeight="1">
      <c r="A616" s="5"/>
      <c r="B616" s="5" t="s">
        <v>1086</v>
      </c>
      <c r="C616" s="5" t="s">
        <v>1107</v>
      </c>
      <c r="D616" s="5" t="s">
        <v>2437</v>
      </c>
      <c r="E616" s="6">
        <v>6.3500000000000005</v>
      </c>
      <c r="F616" s="5">
        <v>25</v>
      </c>
      <c r="G616" s="30" t="s">
        <v>2175</v>
      </c>
      <c r="H616" s="37">
        <f>INDEX(Sheet1!$H$3:$H$900,MATCH('Sept 2023 Price List'!C616,Sheet1!$C$3:$C$900,0))</f>
        <v>0</v>
      </c>
      <c r="I616" s="61">
        <v>6.3500000000000005</v>
      </c>
      <c r="J616" s="61">
        <f>INDEX(Sheet2!$E$2:$E$3000,MATCH('Sept 2023 Price List'!C616,Sheet2!$A$2:$A$3000,0))</f>
        <v>6.35</v>
      </c>
      <c r="K616" s="14">
        <f t="shared" si="30"/>
        <v>1</v>
      </c>
      <c r="L616" s="14">
        <f>INDEX(Sheet2!$G$2:$G$3000,MATCH('Sept 2023 Price List'!C616,Sheet2!$A$2:$A$3000,0))</f>
        <v>25</v>
      </c>
      <c r="M616" s="14">
        <f t="shared" si="28"/>
        <v>1</v>
      </c>
      <c r="N616" s="14" t="str">
        <f>INDEX(Sheet2!$H$2:$H$3000,MATCH('Sept 2023 Price List'!C616,Sheet2!$A$2:$A$3000,0))</f>
        <v>30673372118072</v>
      </c>
      <c r="O616" s="14">
        <f t="shared" si="29"/>
        <v>1</v>
      </c>
      <c r="P616" s="14" t="str">
        <f>INDEX(Sheet2!$C$2:$C$3000,MATCH('Sept 2023 Price List'!C616,Sheet2!$A$2:$A$3000,0))</f>
        <v>ACTIVE-EIP</v>
      </c>
    </row>
    <row r="617" spans="1:16" ht="18" customHeight="1">
      <c r="A617" s="5"/>
      <c r="B617" s="5" t="s">
        <v>1086</v>
      </c>
      <c r="C617" s="5" t="s">
        <v>1108</v>
      </c>
      <c r="D617" s="5" t="s">
        <v>1109</v>
      </c>
      <c r="E617" s="6">
        <v>13.4</v>
      </c>
      <c r="F617" s="5">
        <v>20</v>
      </c>
      <c r="G617" s="30" t="s">
        <v>2176</v>
      </c>
      <c r="H617" s="37">
        <f>INDEX(Sheet1!$H$3:$H$900,MATCH('Sept 2023 Price List'!C617,Sheet1!$C$3:$C$900,0))</f>
        <v>0</v>
      </c>
      <c r="I617" s="61">
        <v>13.4</v>
      </c>
      <c r="J617" s="61">
        <f>INDEX(Sheet2!$E$2:$E$3000,MATCH('Sept 2023 Price List'!C617,Sheet2!$A$2:$A$3000,0))</f>
        <v>13.4</v>
      </c>
      <c r="K617" s="14">
        <f t="shared" si="30"/>
        <v>1</v>
      </c>
      <c r="L617" s="14">
        <f>INDEX(Sheet2!$G$2:$G$3000,MATCH('Sept 2023 Price List'!C617,Sheet2!$A$2:$A$3000,0))</f>
        <v>20</v>
      </c>
      <c r="M617" s="14">
        <f t="shared" si="28"/>
        <v>1</v>
      </c>
      <c r="N617" s="14" t="str">
        <f>INDEX(Sheet2!$H$2:$H$3000,MATCH('Sept 2023 Price List'!C617,Sheet2!$A$2:$A$3000,0))</f>
        <v>30673372118089</v>
      </c>
      <c r="O617" s="14">
        <f t="shared" si="29"/>
        <v>1</v>
      </c>
      <c r="P617" s="14" t="str">
        <f>INDEX(Sheet2!$C$2:$C$3000,MATCH('Sept 2023 Price List'!C617,Sheet2!$A$2:$A$3000,0))</f>
        <v>ACTIVE-EIP</v>
      </c>
    </row>
    <row r="618" spans="1:16" ht="18" customHeight="1">
      <c r="A618" s="5"/>
      <c r="B618" s="5" t="s">
        <v>1086</v>
      </c>
      <c r="C618" s="5" t="s">
        <v>1110</v>
      </c>
      <c r="D618" s="5" t="s">
        <v>1111</v>
      </c>
      <c r="E618" s="6">
        <v>14.8</v>
      </c>
      <c r="F618" s="5">
        <v>25</v>
      </c>
      <c r="G618" s="30" t="s">
        <v>2177</v>
      </c>
      <c r="H618" s="37">
        <f>INDEX(Sheet1!$H$3:$H$900,MATCH('Sept 2023 Price List'!C618,Sheet1!$C$3:$C$900,0))</f>
        <v>0</v>
      </c>
      <c r="I618" s="61">
        <v>14.8</v>
      </c>
      <c r="J618" s="61">
        <f>INDEX(Sheet2!$E$2:$E$3000,MATCH('Sept 2023 Price List'!C618,Sheet2!$A$2:$A$3000,0))</f>
        <v>14.8</v>
      </c>
      <c r="K618" s="14">
        <f t="shared" si="30"/>
        <v>1</v>
      </c>
      <c r="L618" s="14">
        <f>INDEX(Sheet2!$G$2:$G$3000,MATCH('Sept 2023 Price List'!C618,Sheet2!$A$2:$A$3000,0))</f>
        <v>25</v>
      </c>
      <c r="M618" s="14">
        <f t="shared" si="28"/>
        <v>1</v>
      </c>
      <c r="N618" s="14" t="str">
        <f>INDEX(Sheet2!$H$2:$H$3000,MATCH('Sept 2023 Price List'!C618,Sheet2!$A$2:$A$3000,0))</f>
        <v>30673372118096</v>
      </c>
      <c r="O618" s="14">
        <f t="shared" si="29"/>
        <v>1</v>
      </c>
      <c r="P618" s="14" t="str">
        <f>INDEX(Sheet2!$C$2:$C$3000,MATCH('Sept 2023 Price List'!C618,Sheet2!$A$2:$A$3000,0))</f>
        <v>ACTIVE-EIP</v>
      </c>
    </row>
    <row r="619" spans="1:16" ht="18" customHeight="1">
      <c r="A619" s="5"/>
      <c r="B619" s="5" t="s">
        <v>1086</v>
      </c>
      <c r="C619" s="5" t="s">
        <v>1112</v>
      </c>
      <c r="D619" s="5" t="s">
        <v>1113</v>
      </c>
      <c r="E619" s="6">
        <v>16.55</v>
      </c>
      <c r="F619" s="5">
        <v>16</v>
      </c>
      <c r="G619" s="30" t="s">
        <v>2178</v>
      </c>
      <c r="H619" s="37">
        <f>INDEX(Sheet1!$H$3:$H$900,MATCH('Sept 2023 Price List'!C619,Sheet1!$C$3:$C$900,0))</f>
        <v>0</v>
      </c>
      <c r="I619" s="61">
        <v>16.55</v>
      </c>
      <c r="J619" s="61">
        <f>INDEX(Sheet2!$E$2:$E$3000,MATCH('Sept 2023 Price List'!C619,Sheet2!$A$2:$A$3000,0))</f>
        <v>16.55</v>
      </c>
      <c r="K619" s="14">
        <f t="shared" si="30"/>
        <v>1</v>
      </c>
      <c r="L619" s="14">
        <f>INDEX(Sheet2!$G$2:$G$3000,MATCH('Sept 2023 Price List'!C619,Sheet2!$A$2:$A$3000,0))</f>
        <v>16</v>
      </c>
      <c r="M619" s="14">
        <f t="shared" si="28"/>
        <v>1</v>
      </c>
      <c r="N619" s="14" t="str">
        <f>INDEX(Sheet2!$H$2:$H$3000,MATCH('Sept 2023 Price List'!C619,Sheet2!$A$2:$A$3000,0))</f>
        <v>30673372118119</v>
      </c>
      <c r="O619" s="14">
        <f t="shared" si="29"/>
        <v>1</v>
      </c>
      <c r="P619" s="14" t="str">
        <f>INDEX(Sheet2!$C$2:$C$3000,MATCH('Sept 2023 Price List'!C619,Sheet2!$A$2:$A$3000,0))</f>
        <v>ACTIVE-EIP</v>
      </c>
    </row>
    <row r="620" spans="1:16" ht="18" customHeight="1">
      <c r="A620" s="5"/>
      <c r="B620" s="5" t="s">
        <v>1086</v>
      </c>
      <c r="C620" s="5" t="s">
        <v>1114</v>
      </c>
      <c r="D620" s="5" t="s">
        <v>2438</v>
      </c>
      <c r="E620" s="6">
        <v>15.9</v>
      </c>
      <c r="F620" s="5">
        <v>16</v>
      </c>
      <c r="G620" s="30" t="s">
        <v>2179</v>
      </c>
      <c r="H620" s="37">
        <f>INDEX(Sheet1!$H$3:$H$900,MATCH('Sept 2023 Price List'!C620,Sheet1!$C$3:$C$900,0))</f>
        <v>0</v>
      </c>
      <c r="I620" s="61">
        <v>15.9</v>
      </c>
      <c r="J620" s="61">
        <f>INDEX(Sheet2!$E$2:$E$3000,MATCH('Sept 2023 Price List'!C620,Sheet2!$A$2:$A$3000,0))</f>
        <v>15.9</v>
      </c>
      <c r="K620" s="14">
        <f t="shared" si="30"/>
        <v>1</v>
      </c>
      <c r="L620" s="14">
        <f>INDEX(Sheet2!$G$2:$G$3000,MATCH('Sept 2023 Price List'!C620,Sheet2!$A$2:$A$3000,0))</f>
        <v>16</v>
      </c>
      <c r="M620" s="14">
        <f t="shared" si="28"/>
        <v>1</v>
      </c>
      <c r="N620" s="14" t="str">
        <f>INDEX(Sheet2!$H$2:$H$3000,MATCH('Sept 2023 Price List'!C620,Sheet2!$A$2:$A$3000,0))</f>
        <v>30673372116511</v>
      </c>
      <c r="O620" s="14">
        <f t="shared" si="29"/>
        <v>1</v>
      </c>
      <c r="P620" s="14" t="str">
        <f>INDEX(Sheet2!$C$2:$C$3000,MATCH('Sept 2023 Price List'!C620,Sheet2!$A$2:$A$3000,0))</f>
        <v>ACTIVE-EIP</v>
      </c>
    </row>
    <row r="621" spans="1:16" ht="18" customHeight="1">
      <c r="A621" s="5"/>
      <c r="B621" s="5" t="s">
        <v>1086</v>
      </c>
      <c r="C621" s="5" t="s">
        <v>1115</v>
      </c>
      <c r="D621" s="5" t="s">
        <v>1116</v>
      </c>
      <c r="E621" s="6">
        <v>25.1</v>
      </c>
      <c r="F621" s="5">
        <v>16</v>
      </c>
      <c r="G621" s="30" t="s">
        <v>2180</v>
      </c>
      <c r="H621" s="37">
        <f>INDEX(Sheet1!$H$3:$H$900,MATCH('Sept 2023 Price List'!C621,Sheet1!$C$3:$C$900,0))</f>
        <v>0</v>
      </c>
      <c r="I621" s="61">
        <v>25.1</v>
      </c>
      <c r="J621" s="61">
        <f>INDEX(Sheet2!$E$2:$E$3000,MATCH('Sept 2023 Price List'!C621,Sheet2!$A$2:$A$3000,0))</f>
        <v>25.1</v>
      </c>
      <c r="K621" s="14">
        <f t="shared" si="30"/>
        <v>1</v>
      </c>
      <c r="L621" s="14">
        <f>INDEX(Sheet2!$G$2:$G$3000,MATCH('Sept 2023 Price List'!C621,Sheet2!$A$2:$A$3000,0))</f>
        <v>16</v>
      </c>
      <c r="M621" s="14">
        <f t="shared" si="28"/>
        <v>1</v>
      </c>
      <c r="N621" s="14" t="str">
        <f>INDEX(Sheet2!$H$2:$H$3000,MATCH('Sept 2023 Price List'!C621,Sheet2!$A$2:$A$3000,0))</f>
        <v>30673372116528</v>
      </c>
      <c r="O621" s="14">
        <f t="shared" si="29"/>
        <v>1</v>
      </c>
      <c r="P621" s="14" t="str">
        <f>INDEX(Sheet2!$C$2:$C$3000,MATCH('Sept 2023 Price List'!C621,Sheet2!$A$2:$A$3000,0))</f>
        <v>ACTIVE-EIP</v>
      </c>
    </row>
    <row r="622" spans="1:16" ht="18" customHeight="1">
      <c r="A622" s="5"/>
      <c r="B622" s="5" t="s">
        <v>1086</v>
      </c>
      <c r="C622" s="5" t="s">
        <v>1117</v>
      </c>
      <c r="D622" s="5" t="s">
        <v>2439</v>
      </c>
      <c r="E622" s="6">
        <v>14.15</v>
      </c>
      <c r="F622" s="5">
        <v>1</v>
      </c>
      <c r="G622" s="30" t="s">
        <v>2181</v>
      </c>
      <c r="H622" s="37">
        <f>INDEX(Sheet1!$H$3:$H$900,MATCH('Sept 2023 Price List'!C622,Sheet1!$C$3:$C$900,0))</f>
        <v>0</v>
      </c>
      <c r="I622" s="61">
        <v>14.15</v>
      </c>
      <c r="J622" s="61">
        <f>INDEX(Sheet2!$E$2:$E$3000,MATCH('Sept 2023 Price List'!C622,Sheet2!$A$2:$A$3000,0))</f>
        <v>14.15</v>
      </c>
      <c r="K622" s="14">
        <f t="shared" si="30"/>
        <v>1</v>
      </c>
      <c r="L622" s="14">
        <f>INDEX(Sheet2!$G$2:$G$3000,MATCH('Sept 2023 Price List'!C622,Sheet2!$A$2:$A$3000,0))</f>
        <v>1</v>
      </c>
      <c r="M622" s="14">
        <f t="shared" si="28"/>
        <v>1</v>
      </c>
      <c r="N622" s="14" t="str">
        <f>INDEX(Sheet2!$H$2:$H$3000,MATCH('Sept 2023 Price List'!C622,Sheet2!$A$2:$A$3000,0))</f>
        <v>673372551274</v>
      </c>
      <c r="O622" s="14">
        <f t="shared" si="29"/>
        <v>1</v>
      </c>
      <c r="P622" s="14" t="str">
        <f>INDEX(Sheet2!$C$2:$C$3000,MATCH('Sept 2023 Price List'!C622,Sheet2!$A$2:$A$3000,0))</f>
        <v>ACTIVE-EIP</v>
      </c>
    </row>
    <row r="623" spans="1:16" ht="18" customHeight="1">
      <c r="A623" s="5"/>
      <c r="B623" s="5" t="s">
        <v>1086</v>
      </c>
      <c r="C623" s="5" t="s">
        <v>1118</v>
      </c>
      <c r="D623" s="5" t="s">
        <v>1119</v>
      </c>
      <c r="E623" s="6">
        <v>8.85</v>
      </c>
      <c r="F623" s="5">
        <v>25</v>
      </c>
      <c r="G623" s="30" t="s">
        <v>2182</v>
      </c>
      <c r="H623" s="37">
        <f>INDEX(Sheet1!$H$3:$H$900,MATCH('Sept 2023 Price List'!C623,Sheet1!$C$3:$C$900,0))</f>
        <v>0</v>
      </c>
      <c r="I623" s="61">
        <v>8.85</v>
      </c>
      <c r="J623" s="61">
        <f>INDEX(Sheet2!$E$2:$E$3000,MATCH('Sept 2023 Price List'!C623,Sheet2!$A$2:$A$3000,0))</f>
        <v>8.85</v>
      </c>
      <c r="K623" s="14">
        <f t="shared" si="30"/>
        <v>1</v>
      </c>
      <c r="L623" s="14">
        <f>INDEX(Sheet2!$G$2:$G$3000,MATCH('Sept 2023 Price List'!C623,Sheet2!$A$2:$A$3000,0))</f>
        <v>25</v>
      </c>
      <c r="M623" s="14">
        <f t="shared" si="28"/>
        <v>1</v>
      </c>
      <c r="N623" s="14" t="str">
        <f>INDEX(Sheet2!$H$2:$H$3000,MATCH('Sept 2023 Price List'!C623,Sheet2!$A$2:$A$3000,0))</f>
        <v>50673372203864</v>
      </c>
      <c r="O623" s="14">
        <f t="shared" si="29"/>
        <v>1</v>
      </c>
      <c r="P623" s="14" t="str">
        <f>INDEX(Sheet2!$C$2:$C$3000,MATCH('Sept 2023 Price List'!C623,Sheet2!$A$2:$A$3000,0))</f>
        <v>ACTIVE-EIP</v>
      </c>
    </row>
    <row r="624" spans="1:16" ht="18" customHeight="1">
      <c r="A624" s="5"/>
      <c r="B624" s="5" t="s">
        <v>1086</v>
      </c>
      <c r="C624" s="5" t="s">
        <v>1120</v>
      </c>
      <c r="D624" s="5" t="s">
        <v>1121</v>
      </c>
      <c r="E624" s="6">
        <v>76</v>
      </c>
      <c r="F624" s="5">
        <v>1</v>
      </c>
      <c r="G624" s="30" t="s">
        <v>2183</v>
      </c>
      <c r="H624" s="37">
        <f>INDEX(Sheet1!$H$3:$H$900,MATCH('Sept 2023 Price List'!C624,Sheet1!$C$3:$C$900,0))</f>
        <v>0</v>
      </c>
      <c r="I624" s="61">
        <v>76</v>
      </c>
      <c r="J624" s="61">
        <f>INDEX(Sheet2!$E$2:$E$3000,MATCH('Sept 2023 Price List'!C624,Sheet2!$A$2:$A$3000,0))</f>
        <v>76</v>
      </c>
      <c r="K624" s="14">
        <f t="shared" si="30"/>
        <v>1</v>
      </c>
      <c r="L624" s="14">
        <f>INDEX(Sheet2!$G$2:$G$3000,MATCH('Sept 2023 Price List'!C624,Sheet2!$A$2:$A$3000,0))</f>
        <v>1</v>
      </c>
      <c r="M624" s="14">
        <f t="shared" si="28"/>
        <v>1</v>
      </c>
      <c r="N624" s="14" t="str">
        <f>INDEX(Sheet2!$H$2:$H$3000,MATCH('Sept 2023 Price List'!C624,Sheet2!$A$2:$A$3000,0))</f>
        <v>673372455886</v>
      </c>
      <c r="O624" s="14">
        <f t="shared" si="29"/>
        <v>1</v>
      </c>
      <c r="P624" s="14" t="str">
        <f>INDEX(Sheet2!$C$2:$C$3000,MATCH('Sept 2023 Price List'!C624,Sheet2!$A$2:$A$3000,0))</f>
        <v>ACTIVE-EIP</v>
      </c>
    </row>
    <row r="625" spans="1:16" ht="18" customHeight="1">
      <c r="A625" s="5"/>
      <c r="B625" s="5" t="s">
        <v>1086</v>
      </c>
      <c r="C625" s="5" t="s">
        <v>1122</v>
      </c>
      <c r="D625" s="5" t="s">
        <v>1123</v>
      </c>
      <c r="E625" s="6">
        <v>132</v>
      </c>
      <c r="F625" s="5">
        <v>1</v>
      </c>
      <c r="G625" s="30" t="s">
        <v>2184</v>
      </c>
      <c r="H625" s="37">
        <f>INDEX(Sheet1!$H$3:$H$900,MATCH('Sept 2023 Price List'!C625,Sheet1!$C$3:$C$900,0))</f>
        <v>0</v>
      </c>
      <c r="I625" s="61">
        <v>132</v>
      </c>
      <c r="J625" s="61">
        <f>INDEX(Sheet2!$E$2:$E$3000,MATCH('Sept 2023 Price List'!C625,Sheet2!$A$2:$A$3000,0))</f>
        <v>132</v>
      </c>
      <c r="K625" s="14">
        <f t="shared" si="30"/>
        <v>1</v>
      </c>
      <c r="L625" s="14">
        <f>INDEX(Sheet2!$G$2:$G$3000,MATCH('Sept 2023 Price List'!C625,Sheet2!$A$2:$A$3000,0))</f>
        <v>1</v>
      </c>
      <c r="M625" s="14">
        <f t="shared" si="28"/>
        <v>1</v>
      </c>
      <c r="N625" s="14" t="str">
        <f>INDEX(Sheet2!$H$2:$H$3000,MATCH('Sept 2023 Price List'!C625,Sheet2!$A$2:$A$3000,0))</f>
        <v>673372116565</v>
      </c>
      <c r="O625" s="14">
        <f t="shared" si="29"/>
        <v>1</v>
      </c>
      <c r="P625" s="14" t="str">
        <f>INDEX(Sheet2!$C$2:$C$3000,MATCH('Sept 2023 Price List'!C625,Sheet2!$A$2:$A$3000,0))</f>
        <v>ACTIVE-EIP</v>
      </c>
    </row>
    <row r="626" spans="1:16" ht="18" customHeight="1">
      <c r="A626" s="5"/>
      <c r="B626" s="5" t="s">
        <v>1086</v>
      </c>
      <c r="C626" s="5" t="s">
        <v>1124</v>
      </c>
      <c r="D626" s="5" t="s">
        <v>1125</v>
      </c>
      <c r="E626" s="6">
        <v>151</v>
      </c>
      <c r="F626" s="5">
        <v>1</v>
      </c>
      <c r="G626" s="30" t="s">
        <v>2185</v>
      </c>
      <c r="H626" s="37">
        <f>INDEX(Sheet1!$H$3:$H$900,MATCH('Sept 2023 Price List'!C626,Sheet1!$C$3:$C$900,0))</f>
        <v>0</v>
      </c>
      <c r="I626" s="61">
        <v>151</v>
      </c>
      <c r="J626" s="61">
        <f>INDEX(Sheet2!$E$2:$E$3000,MATCH('Sept 2023 Price List'!C626,Sheet2!$A$2:$A$3000,0))</f>
        <v>151</v>
      </c>
      <c r="K626" s="14">
        <f t="shared" si="30"/>
        <v>1</v>
      </c>
      <c r="L626" s="14">
        <f>INDEX(Sheet2!$G$2:$G$3000,MATCH('Sept 2023 Price List'!C626,Sheet2!$A$2:$A$3000,0))</f>
        <v>1</v>
      </c>
      <c r="M626" s="14">
        <f t="shared" si="28"/>
        <v>1</v>
      </c>
      <c r="N626" s="14" t="str">
        <f>INDEX(Sheet2!$H$2:$H$3000,MATCH('Sept 2023 Price List'!C626,Sheet2!$A$2:$A$3000,0))</f>
        <v>673372116572</v>
      </c>
      <c r="O626" s="14">
        <f t="shared" si="29"/>
        <v>1</v>
      </c>
      <c r="P626" s="14" t="str">
        <f>INDEX(Sheet2!$C$2:$C$3000,MATCH('Sept 2023 Price List'!C626,Sheet2!$A$2:$A$3000,0))</f>
        <v>ACTIVE-EIP</v>
      </c>
    </row>
    <row r="627" spans="1:16" ht="18" customHeight="1">
      <c r="A627" s="5"/>
      <c r="B627" s="5" t="s">
        <v>1086</v>
      </c>
      <c r="C627" s="5" t="s">
        <v>1126</v>
      </c>
      <c r="D627" s="5" t="s">
        <v>1127</v>
      </c>
      <c r="E627" s="6">
        <v>39.800000000000004</v>
      </c>
      <c r="F627" s="5">
        <v>1</v>
      </c>
      <c r="G627" s="30" t="s">
        <v>2186</v>
      </c>
      <c r="H627" s="37">
        <f>INDEX(Sheet1!$H$3:$H$900,MATCH('Sept 2023 Price List'!C627,Sheet1!$C$3:$C$900,0))</f>
        <v>0</v>
      </c>
      <c r="I627" s="61">
        <v>39.800000000000004</v>
      </c>
      <c r="J627" s="61">
        <f>INDEX(Sheet2!$E$2:$E$3000,MATCH('Sept 2023 Price List'!C627,Sheet2!$A$2:$A$3000,0))</f>
        <v>39.799999999999997</v>
      </c>
      <c r="K627" s="14">
        <f t="shared" si="30"/>
        <v>1</v>
      </c>
      <c r="L627" s="14">
        <f>INDEX(Sheet2!$G$2:$G$3000,MATCH('Sept 2023 Price List'!C627,Sheet2!$A$2:$A$3000,0))</f>
        <v>1</v>
      </c>
      <c r="M627" s="14">
        <f t="shared" si="28"/>
        <v>1</v>
      </c>
      <c r="N627" s="14" t="str">
        <f>INDEX(Sheet2!$H$2:$H$3000,MATCH('Sept 2023 Price List'!C627,Sheet2!$A$2:$A$3000,0))</f>
        <v>673372116589</v>
      </c>
      <c r="O627" s="14">
        <f t="shared" si="29"/>
        <v>1</v>
      </c>
      <c r="P627" s="14" t="str">
        <f>INDEX(Sheet2!$C$2:$C$3000,MATCH('Sept 2023 Price List'!C627,Sheet2!$A$2:$A$3000,0))</f>
        <v>ACTIVE-EIP</v>
      </c>
    </row>
    <row r="628" spans="1:16" ht="18" customHeight="1">
      <c r="A628" s="5"/>
      <c r="B628" s="5" t="s">
        <v>1086</v>
      </c>
      <c r="C628" s="5" t="s">
        <v>1128</v>
      </c>
      <c r="D628" s="5" t="s">
        <v>1129</v>
      </c>
      <c r="E628" s="6">
        <v>61.400000000000006</v>
      </c>
      <c r="F628" s="5">
        <v>1</v>
      </c>
      <c r="G628" s="30" t="s">
        <v>2187</v>
      </c>
      <c r="H628" s="37">
        <f>INDEX(Sheet1!$H$3:$H$900,MATCH('Sept 2023 Price List'!C628,Sheet1!$C$3:$C$900,0))</f>
        <v>0</v>
      </c>
      <c r="I628" s="61">
        <v>61.400000000000006</v>
      </c>
      <c r="J628" s="61">
        <f>INDEX(Sheet2!$E$2:$E$3000,MATCH('Sept 2023 Price List'!C628,Sheet2!$A$2:$A$3000,0))</f>
        <v>61.4</v>
      </c>
      <c r="K628" s="14">
        <f t="shared" si="30"/>
        <v>1</v>
      </c>
      <c r="L628" s="14">
        <f>INDEX(Sheet2!$G$2:$G$3000,MATCH('Sept 2023 Price List'!C628,Sheet2!$A$2:$A$3000,0))</f>
        <v>1</v>
      </c>
      <c r="M628" s="14">
        <f t="shared" si="28"/>
        <v>1</v>
      </c>
      <c r="N628" s="14" t="str">
        <f>INDEX(Sheet2!$H$2:$H$3000,MATCH('Sept 2023 Price List'!C628,Sheet2!$A$2:$A$3000,0))</f>
        <v>673372159494</v>
      </c>
      <c r="O628" s="14">
        <f t="shared" si="29"/>
        <v>1</v>
      </c>
      <c r="P628" s="14" t="str">
        <f>INDEX(Sheet2!$C$2:$C$3000,MATCH('Sept 2023 Price List'!C628,Sheet2!$A$2:$A$3000,0))</f>
        <v>ACTIVE-EIP</v>
      </c>
    </row>
    <row r="629" spans="1:16" ht="18" customHeight="1">
      <c r="A629" s="5"/>
      <c r="B629" s="5" t="s">
        <v>1086</v>
      </c>
      <c r="C629" s="5" t="s">
        <v>1130</v>
      </c>
      <c r="D629" s="5" t="s">
        <v>1131</v>
      </c>
      <c r="E629" s="6">
        <v>31.3</v>
      </c>
      <c r="F629" s="5">
        <v>1</v>
      </c>
      <c r="G629" s="30" t="s">
        <v>2188</v>
      </c>
      <c r="H629" s="37">
        <f>INDEX(Sheet1!$H$3:$H$900,MATCH('Sept 2023 Price List'!C629,Sheet1!$C$3:$C$900,0))</f>
        <v>0</v>
      </c>
      <c r="I629" s="61">
        <v>31.3</v>
      </c>
      <c r="J629" s="61">
        <f>INDEX(Sheet2!$E$2:$E$3000,MATCH('Sept 2023 Price List'!C629,Sheet2!$A$2:$A$3000,0))</f>
        <v>31.3</v>
      </c>
      <c r="K629" s="14">
        <f t="shared" si="30"/>
        <v>1</v>
      </c>
      <c r="L629" s="14">
        <f>INDEX(Sheet2!$G$2:$G$3000,MATCH('Sept 2023 Price List'!C629,Sheet2!$A$2:$A$3000,0))</f>
        <v>1</v>
      </c>
      <c r="M629" s="14">
        <f t="shared" si="28"/>
        <v>1</v>
      </c>
      <c r="N629" s="14" t="str">
        <f>INDEX(Sheet2!$H$2:$H$3000,MATCH('Sept 2023 Price List'!C629,Sheet2!$A$2:$A$3000,0))</f>
        <v>673372159500</v>
      </c>
      <c r="O629" s="14">
        <f t="shared" si="29"/>
        <v>1</v>
      </c>
      <c r="P629" s="14" t="str">
        <f>INDEX(Sheet2!$C$2:$C$3000,MATCH('Sept 2023 Price List'!C629,Sheet2!$A$2:$A$3000,0))</f>
        <v>ACTIVE-EIP</v>
      </c>
    </row>
    <row r="630" spans="1:16" ht="18" customHeight="1">
      <c r="A630" s="5"/>
      <c r="B630" s="5" t="s">
        <v>1086</v>
      </c>
      <c r="C630" s="5" t="s">
        <v>1132</v>
      </c>
      <c r="D630" s="5" t="s">
        <v>1133</v>
      </c>
      <c r="E630" s="6">
        <v>48.7</v>
      </c>
      <c r="F630" s="5">
        <v>1</v>
      </c>
      <c r="G630" s="30" t="s">
        <v>2189</v>
      </c>
      <c r="H630" s="37">
        <f>INDEX(Sheet1!$H$3:$H$900,MATCH('Sept 2023 Price List'!C630,Sheet1!$C$3:$C$900,0))</f>
        <v>0</v>
      </c>
      <c r="I630" s="61">
        <v>48.7</v>
      </c>
      <c r="J630" s="61">
        <f>INDEX(Sheet2!$E$2:$E$3000,MATCH('Sept 2023 Price List'!C630,Sheet2!$A$2:$A$3000,0))</f>
        <v>48.7</v>
      </c>
      <c r="K630" s="14">
        <f t="shared" si="30"/>
        <v>1</v>
      </c>
      <c r="L630" s="14">
        <f>INDEX(Sheet2!$G$2:$G$3000,MATCH('Sept 2023 Price List'!C630,Sheet2!$A$2:$A$3000,0))</f>
        <v>1</v>
      </c>
      <c r="M630" s="14">
        <f t="shared" si="28"/>
        <v>1</v>
      </c>
      <c r="N630" s="14" t="str">
        <f>INDEX(Sheet2!$H$2:$H$3000,MATCH('Sept 2023 Price List'!C630,Sheet2!$A$2:$A$3000,0))</f>
        <v>673372159517</v>
      </c>
      <c r="O630" s="14">
        <f t="shared" si="29"/>
        <v>1</v>
      </c>
      <c r="P630" s="14" t="str">
        <f>INDEX(Sheet2!$C$2:$C$3000,MATCH('Sept 2023 Price List'!C630,Sheet2!$A$2:$A$3000,0))</f>
        <v>ACTIVE-EIP</v>
      </c>
    </row>
    <row r="631" spans="1:16" ht="18" customHeight="1">
      <c r="A631" s="5"/>
      <c r="B631" s="5" t="s">
        <v>1086</v>
      </c>
      <c r="C631" s="5" t="s">
        <v>1134</v>
      </c>
      <c r="D631" s="5" t="s">
        <v>1135</v>
      </c>
      <c r="E631" s="6">
        <v>25.6</v>
      </c>
      <c r="F631" s="5">
        <v>1</v>
      </c>
      <c r="G631" s="30" t="s">
        <v>2190</v>
      </c>
      <c r="H631" s="37">
        <f>INDEX(Sheet1!$H$3:$H$900,MATCH('Sept 2023 Price List'!C631,Sheet1!$C$3:$C$900,0))</f>
        <v>0</v>
      </c>
      <c r="I631" s="61">
        <v>25.6</v>
      </c>
      <c r="J631" s="61">
        <f>INDEX(Sheet2!$E$2:$E$3000,MATCH('Sept 2023 Price List'!C631,Sheet2!$A$2:$A$3000,0))</f>
        <v>25.6</v>
      </c>
      <c r="K631" s="14">
        <f t="shared" si="30"/>
        <v>1</v>
      </c>
      <c r="L631" s="14">
        <f>INDEX(Sheet2!$G$2:$G$3000,MATCH('Sept 2023 Price List'!C631,Sheet2!$A$2:$A$3000,0))</f>
        <v>1</v>
      </c>
      <c r="M631" s="14">
        <f t="shared" si="28"/>
        <v>1</v>
      </c>
      <c r="N631" s="14" t="str">
        <f>INDEX(Sheet2!$H$2:$H$3000,MATCH('Sept 2023 Price List'!C631,Sheet2!$A$2:$A$3000,0))</f>
        <v>673372159524</v>
      </c>
      <c r="O631" s="14">
        <f t="shared" si="29"/>
        <v>1</v>
      </c>
      <c r="P631" s="14" t="str">
        <f>INDEX(Sheet2!$C$2:$C$3000,MATCH('Sept 2023 Price List'!C631,Sheet2!$A$2:$A$3000,0))</f>
        <v>ACTIVE-EIP</v>
      </c>
    </row>
    <row r="632" spans="1:16" ht="18" customHeight="1">
      <c r="A632" s="5"/>
      <c r="B632" s="5" t="s">
        <v>1086</v>
      </c>
      <c r="C632" s="5" t="s">
        <v>1136</v>
      </c>
      <c r="D632" s="5" t="s">
        <v>1137</v>
      </c>
      <c r="E632" s="6">
        <v>11.8</v>
      </c>
      <c r="F632" s="5">
        <v>5</v>
      </c>
      <c r="G632" s="30" t="s">
        <v>2191</v>
      </c>
      <c r="H632" s="37">
        <f>INDEX(Sheet1!$H$3:$H$900,MATCH('Sept 2023 Price List'!C632,Sheet1!$C$3:$C$900,0))</f>
        <v>0</v>
      </c>
      <c r="I632" s="61">
        <v>11.8</v>
      </c>
      <c r="J632" s="61">
        <f>INDEX(Sheet2!$E$2:$E$3000,MATCH('Sept 2023 Price List'!C632,Sheet2!$A$2:$A$3000,0))</f>
        <v>11.8</v>
      </c>
      <c r="K632" s="14">
        <f t="shared" si="30"/>
        <v>1</v>
      </c>
      <c r="L632" s="14">
        <f>INDEX(Sheet2!$G$2:$G$3000,MATCH('Sept 2023 Price List'!C632,Sheet2!$A$2:$A$3000,0))</f>
        <v>5</v>
      </c>
      <c r="M632" s="14">
        <f t="shared" si="28"/>
        <v>1</v>
      </c>
      <c r="N632" s="14" t="str">
        <f>INDEX(Sheet2!$H$2:$H$3000,MATCH('Sept 2023 Price List'!C632,Sheet2!$A$2:$A$3000,0))</f>
        <v>30673372246119</v>
      </c>
      <c r="O632" s="14">
        <f t="shared" si="29"/>
        <v>1</v>
      </c>
      <c r="P632" s="14" t="str">
        <f>INDEX(Sheet2!$C$2:$C$3000,MATCH('Sept 2023 Price List'!C632,Sheet2!$A$2:$A$3000,0))</f>
        <v>ACTIVE-EIP</v>
      </c>
    </row>
    <row r="633" spans="1:16" ht="18" customHeight="1">
      <c r="A633" s="5"/>
      <c r="B633" s="5" t="s">
        <v>1086</v>
      </c>
      <c r="C633" s="5" t="s">
        <v>1139</v>
      </c>
      <c r="D633" s="5" t="s">
        <v>1140</v>
      </c>
      <c r="E633" s="6">
        <v>8.75</v>
      </c>
      <c r="F633" s="5">
        <v>25</v>
      </c>
      <c r="G633" s="30" t="s">
        <v>2193</v>
      </c>
      <c r="H633" s="37">
        <f>INDEX(Sheet1!$H$3:$H$900,MATCH('Sept 2023 Price List'!C633,Sheet1!$C$3:$C$900,0))</f>
        <v>0</v>
      </c>
      <c r="I633" s="61">
        <v>8.75</v>
      </c>
      <c r="J633" s="61">
        <f>INDEX(Sheet2!$E$2:$E$3000,MATCH('Sept 2023 Price List'!C633,Sheet2!$A$2:$A$3000,0))</f>
        <v>8.75</v>
      </c>
      <c r="K633" s="14">
        <f t="shared" si="30"/>
        <v>1</v>
      </c>
      <c r="L633" s="14">
        <f>INDEX(Sheet2!$G$2:$G$3000,MATCH('Sept 2023 Price List'!C633,Sheet2!$A$2:$A$3000,0))</f>
        <v>25</v>
      </c>
      <c r="M633" s="14">
        <f t="shared" si="28"/>
        <v>1</v>
      </c>
      <c r="N633" s="14" t="str">
        <f>INDEX(Sheet2!$H$2:$H$3000,MATCH('Sept 2023 Price List'!C633,Sheet2!$A$2:$A$3000,0))</f>
        <v>30673372117716</v>
      </c>
      <c r="O633" s="14">
        <f t="shared" si="29"/>
        <v>1</v>
      </c>
      <c r="P633" s="14" t="str">
        <f>INDEX(Sheet2!$C$2:$C$3000,MATCH('Sept 2023 Price List'!C633,Sheet2!$A$2:$A$3000,0))</f>
        <v>ACTIVE-EIP</v>
      </c>
    </row>
    <row r="634" spans="1:16" ht="18" customHeight="1">
      <c r="A634" s="5"/>
      <c r="B634" s="5" t="s">
        <v>1086</v>
      </c>
      <c r="C634" s="5" t="s">
        <v>1141</v>
      </c>
      <c r="D634" s="5" t="s">
        <v>1142</v>
      </c>
      <c r="E634" s="6">
        <v>11.700000000000001</v>
      </c>
      <c r="F634" s="5">
        <v>25</v>
      </c>
      <c r="G634" s="30" t="s">
        <v>2194</v>
      </c>
      <c r="H634" s="37">
        <f>INDEX(Sheet1!$H$3:$H$900,MATCH('Sept 2023 Price List'!C634,Sheet1!$C$3:$C$900,0))</f>
        <v>0</v>
      </c>
      <c r="I634" s="61">
        <v>11.700000000000001</v>
      </c>
      <c r="J634" s="61">
        <f>INDEX(Sheet2!$E$2:$E$3000,MATCH('Sept 2023 Price List'!C634,Sheet2!$A$2:$A$3000,0))</f>
        <v>11.7</v>
      </c>
      <c r="K634" s="14">
        <f t="shared" si="30"/>
        <v>1</v>
      </c>
      <c r="L634" s="14">
        <f>INDEX(Sheet2!$G$2:$G$3000,MATCH('Sept 2023 Price List'!C634,Sheet2!$A$2:$A$3000,0))</f>
        <v>25</v>
      </c>
      <c r="M634" s="14">
        <f t="shared" si="28"/>
        <v>1</v>
      </c>
      <c r="N634" s="14" t="str">
        <f>INDEX(Sheet2!$H$2:$H$3000,MATCH('Sept 2023 Price List'!C634,Sheet2!$A$2:$A$3000,0))</f>
        <v>30673372117730</v>
      </c>
      <c r="O634" s="14">
        <f t="shared" si="29"/>
        <v>1</v>
      </c>
      <c r="P634" s="14" t="str">
        <f>INDEX(Sheet2!$C$2:$C$3000,MATCH('Sept 2023 Price List'!C634,Sheet2!$A$2:$A$3000,0))</f>
        <v>ACTIVE-EIP</v>
      </c>
    </row>
    <row r="635" spans="1:16" ht="18" customHeight="1">
      <c r="A635" s="5"/>
      <c r="B635" s="5" t="s">
        <v>1086</v>
      </c>
      <c r="C635" s="5" t="s">
        <v>1143</v>
      </c>
      <c r="D635" s="5" t="s">
        <v>2460</v>
      </c>
      <c r="E635" s="6">
        <v>4.6100000000000003</v>
      </c>
      <c r="F635" s="5">
        <v>25</v>
      </c>
      <c r="G635" s="30" t="s">
        <v>2195</v>
      </c>
      <c r="H635" s="37">
        <f>INDEX(Sheet1!$H$3:$H$900,MATCH('Sept 2023 Price List'!C635,Sheet1!$C$3:$C$900,0))</f>
        <v>0</v>
      </c>
      <c r="I635" s="61">
        <v>4.6100000000000003</v>
      </c>
      <c r="J635" s="61">
        <f>INDEX(Sheet2!$E$2:$E$3000,MATCH('Sept 2023 Price List'!C635,Sheet2!$A$2:$A$3000,0))</f>
        <v>4.6100000000000003</v>
      </c>
      <c r="K635" s="14">
        <f t="shared" si="30"/>
        <v>1</v>
      </c>
      <c r="L635" s="14">
        <f>INDEX(Sheet2!$G$2:$G$3000,MATCH('Sept 2023 Price List'!C635,Sheet2!$A$2:$A$3000,0))</f>
        <v>25</v>
      </c>
      <c r="M635" s="14">
        <f t="shared" si="28"/>
        <v>1</v>
      </c>
      <c r="N635" s="14" t="str">
        <f>INDEX(Sheet2!$H$2:$H$3000,MATCH('Sept 2023 Price List'!C635,Sheet2!$A$2:$A$3000,0))</f>
        <v>30673372117747</v>
      </c>
      <c r="O635" s="14">
        <f t="shared" si="29"/>
        <v>1</v>
      </c>
      <c r="P635" s="14" t="str">
        <f>INDEX(Sheet2!$C$2:$C$3000,MATCH('Sept 2023 Price List'!C635,Sheet2!$A$2:$A$3000,0))</f>
        <v>ACTIVE-EIP</v>
      </c>
    </row>
    <row r="636" spans="1:16" ht="18" customHeight="1">
      <c r="A636" s="5"/>
      <c r="B636" s="5" t="s">
        <v>1086</v>
      </c>
      <c r="C636" s="5" t="s">
        <v>1144</v>
      </c>
      <c r="D636" s="5" t="s">
        <v>1145</v>
      </c>
      <c r="E636" s="6">
        <v>4.66</v>
      </c>
      <c r="F636" s="5">
        <v>25</v>
      </c>
      <c r="G636" s="30" t="s">
        <v>2196</v>
      </c>
      <c r="H636" s="37">
        <f>INDEX(Sheet1!$H$3:$H$900,MATCH('Sept 2023 Price List'!C636,Sheet1!$C$3:$C$900,0))</f>
        <v>0</v>
      </c>
      <c r="I636" s="61">
        <v>4.66</v>
      </c>
      <c r="J636" s="61">
        <f>INDEX(Sheet2!$E$2:$E$3000,MATCH('Sept 2023 Price List'!C636,Sheet2!$A$2:$A$3000,0))</f>
        <v>4.66</v>
      </c>
      <c r="K636" s="14">
        <f t="shared" si="30"/>
        <v>1</v>
      </c>
      <c r="L636" s="14">
        <f>INDEX(Sheet2!$G$2:$G$3000,MATCH('Sept 2023 Price List'!C636,Sheet2!$A$2:$A$3000,0))</f>
        <v>25</v>
      </c>
      <c r="M636" s="14">
        <f t="shared" ref="M636:M699" si="31">IF(F636=L636,1,0)</f>
        <v>1</v>
      </c>
      <c r="N636" s="14" t="str">
        <f>INDEX(Sheet2!$H$2:$H$3000,MATCH('Sept 2023 Price List'!C636,Sheet2!$A$2:$A$3000,0))</f>
        <v>30673372117754</v>
      </c>
      <c r="O636" s="14">
        <f t="shared" ref="O636:O699" si="32">IF(N636=G636,1,0)</f>
        <v>1</v>
      </c>
      <c r="P636" s="14" t="str">
        <f>INDEX(Sheet2!$C$2:$C$3000,MATCH('Sept 2023 Price List'!C636,Sheet2!$A$2:$A$3000,0))</f>
        <v>ACTIVE-EIP</v>
      </c>
    </row>
    <row r="637" spans="1:16" ht="18" customHeight="1">
      <c r="A637" s="5"/>
      <c r="B637" s="5" t="s">
        <v>1086</v>
      </c>
      <c r="C637" s="5" t="s">
        <v>1146</v>
      </c>
      <c r="D637" s="5" t="s">
        <v>1147</v>
      </c>
      <c r="E637" s="6">
        <v>19.600000000000001</v>
      </c>
      <c r="F637" s="5">
        <v>60</v>
      </c>
      <c r="G637" s="30" t="s">
        <v>2197</v>
      </c>
      <c r="H637" s="37">
        <f>INDEX(Sheet1!$H$3:$H$900,MATCH('Sept 2023 Price List'!C637,Sheet1!$C$3:$C$900,0))</f>
        <v>0</v>
      </c>
      <c r="I637" s="61">
        <v>19.600000000000001</v>
      </c>
      <c r="J637" s="61">
        <f>INDEX(Sheet2!$E$2:$E$3000,MATCH('Sept 2023 Price List'!C637,Sheet2!$A$2:$A$3000,0))</f>
        <v>19.600000000000001</v>
      </c>
      <c r="K637" s="14">
        <f t="shared" si="30"/>
        <v>1</v>
      </c>
      <c r="L637" s="14">
        <f>INDEX(Sheet2!$G$2:$G$3000,MATCH('Sept 2023 Price List'!C637,Sheet2!$A$2:$A$3000,0))</f>
        <v>60</v>
      </c>
      <c r="M637" s="14">
        <f t="shared" si="31"/>
        <v>1</v>
      </c>
      <c r="N637" s="14" t="str">
        <f>INDEX(Sheet2!$H$2:$H$3000,MATCH('Sept 2023 Price List'!C637,Sheet2!$A$2:$A$3000,0))</f>
        <v>30673372150348</v>
      </c>
      <c r="O637" s="14">
        <f t="shared" si="32"/>
        <v>1</v>
      </c>
      <c r="P637" s="14" t="str">
        <f>INDEX(Sheet2!$C$2:$C$3000,MATCH('Sept 2023 Price List'!C637,Sheet2!$A$2:$A$3000,0))</f>
        <v>ACTIVE-EIP</v>
      </c>
    </row>
    <row r="638" spans="1:16" ht="18" customHeight="1">
      <c r="A638" s="5"/>
      <c r="B638" s="5" t="s">
        <v>1086</v>
      </c>
      <c r="C638" s="5" t="s">
        <v>1148</v>
      </c>
      <c r="D638" s="5" t="s">
        <v>1149</v>
      </c>
      <c r="E638" s="6">
        <v>74</v>
      </c>
      <c r="F638" s="5">
        <v>16</v>
      </c>
      <c r="G638" s="30" t="s">
        <v>2198</v>
      </c>
      <c r="H638" s="37">
        <f>INDEX(Sheet1!$H$3:$H$900,MATCH('Sept 2023 Price List'!C638,Sheet1!$C$3:$C$900,0))</f>
        <v>0</v>
      </c>
      <c r="I638" s="61">
        <v>74</v>
      </c>
      <c r="J638" s="61">
        <f>INDEX(Sheet2!$E$2:$E$3000,MATCH('Sept 2023 Price List'!C638,Sheet2!$A$2:$A$3000,0))</f>
        <v>74</v>
      </c>
      <c r="K638" s="14">
        <f t="shared" si="30"/>
        <v>1</v>
      </c>
      <c r="L638" s="14">
        <f>INDEX(Sheet2!$G$2:$G$3000,MATCH('Sept 2023 Price List'!C638,Sheet2!$A$2:$A$3000,0))</f>
        <v>16</v>
      </c>
      <c r="M638" s="14">
        <f t="shared" si="31"/>
        <v>1</v>
      </c>
      <c r="N638" s="14" t="str">
        <f>INDEX(Sheet2!$H$2:$H$3000,MATCH('Sept 2023 Price List'!C638,Sheet2!$A$2:$A$3000,0))</f>
        <v>30673372150355</v>
      </c>
      <c r="O638" s="14">
        <f t="shared" si="32"/>
        <v>1</v>
      </c>
      <c r="P638" s="14" t="str">
        <f>INDEX(Sheet2!$C$2:$C$3000,MATCH('Sept 2023 Price List'!C638,Sheet2!$A$2:$A$3000,0))</f>
        <v>ACTIVE-EIP</v>
      </c>
    </row>
    <row r="639" spans="1:16" ht="18" customHeight="1">
      <c r="A639" s="5"/>
      <c r="B639" s="5" t="s">
        <v>1086</v>
      </c>
      <c r="C639" s="5" t="s">
        <v>1150</v>
      </c>
      <c r="D639" s="5" t="s">
        <v>1151</v>
      </c>
      <c r="E639" s="6">
        <v>73.5</v>
      </c>
      <c r="F639" s="5">
        <v>1</v>
      </c>
      <c r="G639" s="30" t="s">
        <v>2199</v>
      </c>
      <c r="H639" s="37">
        <f>INDEX(Sheet1!$H$3:$H$900,MATCH('Sept 2023 Price List'!C639,Sheet1!$C$3:$C$900,0))</f>
        <v>0</v>
      </c>
      <c r="I639" s="61">
        <v>73.5</v>
      </c>
      <c r="J639" s="61">
        <f>INDEX(Sheet2!$E$2:$E$3000,MATCH('Sept 2023 Price List'!C639,Sheet2!$A$2:$A$3000,0))</f>
        <v>73.5</v>
      </c>
      <c r="K639" s="14">
        <f t="shared" si="30"/>
        <v>1</v>
      </c>
      <c r="L639" s="14">
        <f>INDEX(Sheet2!$G$2:$G$3000,MATCH('Sept 2023 Price List'!C639,Sheet2!$A$2:$A$3000,0))</f>
        <v>1</v>
      </c>
      <c r="M639" s="14">
        <f t="shared" si="31"/>
        <v>1</v>
      </c>
      <c r="N639" s="14" t="str">
        <f>INDEX(Sheet2!$H$2:$H$3000,MATCH('Sept 2023 Price List'!C639,Sheet2!$A$2:$A$3000,0))</f>
        <v>673372246286</v>
      </c>
      <c r="O639" s="14">
        <f t="shared" si="32"/>
        <v>1</v>
      </c>
      <c r="P639" s="14" t="str">
        <f>INDEX(Sheet2!$C$2:$C$3000,MATCH('Sept 2023 Price List'!C639,Sheet2!$A$2:$A$3000,0))</f>
        <v>ACTIVE-EIP</v>
      </c>
    </row>
    <row r="640" spans="1:16" ht="18" customHeight="1">
      <c r="A640" s="5"/>
      <c r="B640" s="5" t="s">
        <v>1086</v>
      </c>
      <c r="C640" s="5" t="s">
        <v>1152</v>
      </c>
      <c r="D640" s="5" t="s">
        <v>1153</v>
      </c>
      <c r="E640" s="6">
        <v>15.15</v>
      </c>
      <c r="F640" s="5">
        <v>5</v>
      </c>
      <c r="G640" s="30" t="s">
        <v>2200</v>
      </c>
      <c r="H640" s="37">
        <f>INDEX(Sheet1!$H$3:$H$900,MATCH('Sept 2023 Price List'!C640,Sheet1!$C$3:$C$900,0))</f>
        <v>0</v>
      </c>
      <c r="I640" s="61">
        <v>15.15</v>
      </c>
      <c r="J640" s="61">
        <f>INDEX(Sheet2!$E$2:$E$3000,MATCH('Sept 2023 Price List'!C640,Sheet2!$A$2:$A$3000,0))</f>
        <v>15.15</v>
      </c>
      <c r="K640" s="14">
        <f t="shared" si="30"/>
        <v>1</v>
      </c>
      <c r="L640" s="14">
        <f>INDEX(Sheet2!$G$2:$G$3000,MATCH('Sept 2023 Price List'!C640,Sheet2!$A$2:$A$3000,0))</f>
        <v>5</v>
      </c>
      <c r="M640" s="14">
        <f t="shared" si="31"/>
        <v>1</v>
      </c>
      <c r="N640" s="14" t="str">
        <f>INDEX(Sheet2!$H$2:$H$3000,MATCH('Sept 2023 Price List'!C640,Sheet2!$A$2:$A$3000,0))</f>
        <v>30673372314870</v>
      </c>
      <c r="O640" s="14">
        <f t="shared" si="32"/>
        <v>1</v>
      </c>
      <c r="P640" s="14" t="str">
        <f>INDEX(Sheet2!$C$2:$C$3000,MATCH('Sept 2023 Price List'!C640,Sheet2!$A$2:$A$3000,0))</f>
        <v>ACTIVE-EIP</v>
      </c>
    </row>
    <row r="641" spans="1:16" ht="18" customHeight="1">
      <c r="A641" s="5"/>
      <c r="B641" s="5" t="s">
        <v>1086</v>
      </c>
      <c r="C641" s="5" t="s">
        <v>1154</v>
      </c>
      <c r="D641" s="5" t="s">
        <v>1155</v>
      </c>
      <c r="E641" s="6">
        <v>16.900000000000002</v>
      </c>
      <c r="F641" s="5">
        <v>5</v>
      </c>
      <c r="G641" s="30" t="s">
        <v>2201</v>
      </c>
      <c r="H641" s="37">
        <f>INDEX(Sheet1!$H$3:$H$900,MATCH('Sept 2023 Price List'!C641,Sheet1!$C$3:$C$900,0))</f>
        <v>0</v>
      </c>
      <c r="I641" s="61">
        <v>16.900000000000002</v>
      </c>
      <c r="J641" s="61">
        <f>INDEX(Sheet2!$E$2:$E$3000,MATCH('Sept 2023 Price List'!C641,Sheet2!$A$2:$A$3000,0))</f>
        <v>16.899999999999999</v>
      </c>
      <c r="K641" s="14">
        <f t="shared" si="30"/>
        <v>1</v>
      </c>
      <c r="L641" s="14">
        <f>INDEX(Sheet2!$G$2:$G$3000,MATCH('Sept 2023 Price List'!C641,Sheet2!$A$2:$A$3000,0))</f>
        <v>5</v>
      </c>
      <c r="M641" s="14">
        <f t="shared" si="31"/>
        <v>1</v>
      </c>
      <c r="N641" s="14" t="str">
        <f>INDEX(Sheet2!$H$2:$H$3000,MATCH('Sept 2023 Price List'!C641,Sheet2!$A$2:$A$3000,0))</f>
        <v>30673372315075</v>
      </c>
      <c r="O641" s="14">
        <f t="shared" si="32"/>
        <v>1</v>
      </c>
      <c r="P641" s="14" t="str">
        <f>INDEX(Sheet2!$C$2:$C$3000,MATCH('Sept 2023 Price List'!C641,Sheet2!$A$2:$A$3000,0))</f>
        <v>ACTIVE-EIP</v>
      </c>
    </row>
    <row r="642" spans="1:16" ht="18" customHeight="1">
      <c r="A642" s="5"/>
      <c r="B642" s="5" t="s">
        <v>1086</v>
      </c>
      <c r="C642" s="5" t="s">
        <v>1156</v>
      </c>
      <c r="D642" s="5" t="s">
        <v>1157</v>
      </c>
      <c r="E642" s="6">
        <v>17.600000000000001</v>
      </c>
      <c r="F642" s="5">
        <v>5</v>
      </c>
      <c r="G642" s="30" t="s">
        <v>2202</v>
      </c>
      <c r="H642" s="37">
        <f>INDEX(Sheet1!$H$3:$H$900,MATCH('Sept 2023 Price List'!C642,Sheet1!$C$3:$C$900,0))</f>
        <v>0</v>
      </c>
      <c r="I642" s="61">
        <v>17.600000000000001</v>
      </c>
      <c r="J642" s="61">
        <f>INDEX(Sheet2!$E$2:$E$3000,MATCH('Sept 2023 Price List'!C642,Sheet2!$A$2:$A$3000,0))</f>
        <v>17.600000000000001</v>
      </c>
      <c r="K642" s="14">
        <f t="shared" si="30"/>
        <v>1</v>
      </c>
      <c r="L642" s="14">
        <f>INDEX(Sheet2!$G$2:$G$3000,MATCH('Sept 2023 Price List'!C642,Sheet2!$A$2:$A$3000,0))</f>
        <v>5</v>
      </c>
      <c r="M642" s="14">
        <f t="shared" si="31"/>
        <v>1</v>
      </c>
      <c r="N642" s="14" t="str">
        <f>INDEX(Sheet2!$H$2:$H$3000,MATCH('Sept 2023 Price List'!C642,Sheet2!$A$2:$A$3000,0))</f>
        <v>30673372299474</v>
      </c>
      <c r="O642" s="14">
        <f t="shared" si="32"/>
        <v>1</v>
      </c>
      <c r="P642" s="14" t="str">
        <f>INDEX(Sheet2!$C$2:$C$3000,MATCH('Sept 2023 Price List'!C642,Sheet2!$A$2:$A$3000,0))</f>
        <v>ACTIVE-EIP</v>
      </c>
    </row>
    <row r="643" spans="1:16" ht="18" customHeight="1">
      <c r="A643" s="5"/>
      <c r="B643" s="5" t="s">
        <v>1086</v>
      </c>
      <c r="C643" s="5" t="s">
        <v>1158</v>
      </c>
      <c r="D643" s="5" t="s">
        <v>1159</v>
      </c>
      <c r="E643" s="6">
        <v>22.55</v>
      </c>
      <c r="F643" s="5">
        <v>5</v>
      </c>
      <c r="G643" s="30" t="s">
        <v>2203</v>
      </c>
      <c r="H643" s="37">
        <f>INDEX(Sheet1!$H$3:$H$900,MATCH('Sept 2023 Price List'!C643,Sheet1!$C$3:$C$900,0))</f>
        <v>0</v>
      </c>
      <c r="I643" s="61">
        <v>22.55</v>
      </c>
      <c r="J643" s="61">
        <f>INDEX(Sheet2!$E$2:$E$3000,MATCH('Sept 2023 Price List'!C643,Sheet2!$A$2:$A$3000,0))</f>
        <v>22.55</v>
      </c>
      <c r="K643" s="14">
        <f t="shared" si="30"/>
        <v>1</v>
      </c>
      <c r="L643" s="14">
        <f>INDEX(Sheet2!$G$2:$G$3000,MATCH('Sept 2023 Price List'!C643,Sheet2!$A$2:$A$3000,0))</f>
        <v>5</v>
      </c>
      <c r="M643" s="14">
        <f t="shared" si="31"/>
        <v>1</v>
      </c>
      <c r="N643" s="14" t="str">
        <f>INDEX(Sheet2!$H$2:$H$3000,MATCH('Sept 2023 Price List'!C643,Sheet2!$A$2:$A$3000,0))</f>
        <v>30673372299672</v>
      </c>
      <c r="O643" s="14">
        <f t="shared" si="32"/>
        <v>1</v>
      </c>
      <c r="P643" s="14" t="str">
        <f>INDEX(Sheet2!$C$2:$C$3000,MATCH('Sept 2023 Price List'!C643,Sheet2!$A$2:$A$3000,0))</f>
        <v>ACTIVE-EIP</v>
      </c>
    </row>
    <row r="644" spans="1:16" ht="18" customHeight="1">
      <c r="A644" s="5"/>
      <c r="B644" s="5" t="s">
        <v>1086</v>
      </c>
      <c r="C644" s="5" t="s">
        <v>1160</v>
      </c>
      <c r="D644" s="5" t="s">
        <v>1161</v>
      </c>
      <c r="E644" s="6">
        <v>24.85</v>
      </c>
      <c r="F644" s="5">
        <v>5</v>
      </c>
      <c r="G644" s="30" t="s">
        <v>2204</v>
      </c>
      <c r="H644" s="37">
        <f>INDEX(Sheet1!$H$3:$H$900,MATCH('Sept 2023 Price List'!C644,Sheet1!$C$3:$C$900,0))</f>
        <v>0</v>
      </c>
      <c r="I644" s="61">
        <v>24.85</v>
      </c>
      <c r="J644" s="61">
        <f>INDEX(Sheet2!$E$2:$E$3000,MATCH('Sept 2023 Price List'!C644,Sheet2!$A$2:$A$3000,0))</f>
        <v>24.85</v>
      </c>
      <c r="K644" s="14">
        <f t="shared" si="30"/>
        <v>1</v>
      </c>
      <c r="L644" s="14">
        <f>INDEX(Sheet2!$G$2:$G$3000,MATCH('Sept 2023 Price List'!C644,Sheet2!$A$2:$A$3000,0))</f>
        <v>5</v>
      </c>
      <c r="M644" s="14">
        <f t="shared" si="31"/>
        <v>1</v>
      </c>
      <c r="N644" s="14" t="str">
        <f>INDEX(Sheet2!$H$2:$H$3000,MATCH('Sept 2023 Price List'!C644,Sheet2!$A$2:$A$3000,0))</f>
        <v>30673372299870</v>
      </c>
      <c r="O644" s="14">
        <f t="shared" si="32"/>
        <v>1</v>
      </c>
      <c r="P644" s="14" t="str">
        <f>INDEX(Sheet2!$C$2:$C$3000,MATCH('Sept 2023 Price List'!C644,Sheet2!$A$2:$A$3000,0))</f>
        <v>ACTIVE-EIP</v>
      </c>
    </row>
    <row r="645" spans="1:16" ht="18" customHeight="1">
      <c r="A645" s="5"/>
      <c r="B645" s="5" t="s">
        <v>1086</v>
      </c>
      <c r="C645" s="5" t="s">
        <v>1162</v>
      </c>
      <c r="D645" s="5" t="s">
        <v>1163</v>
      </c>
      <c r="E645" s="6">
        <v>28.900000000000002</v>
      </c>
      <c r="F645" s="5">
        <v>5</v>
      </c>
      <c r="G645" s="30" t="s">
        <v>2205</v>
      </c>
      <c r="H645" s="37">
        <f>INDEX(Sheet1!$H$3:$H$900,MATCH('Sept 2023 Price List'!C645,Sheet1!$C$3:$C$900,0))</f>
        <v>0</v>
      </c>
      <c r="I645" s="61">
        <v>28.900000000000002</v>
      </c>
      <c r="J645" s="61">
        <f>INDEX(Sheet2!$E$2:$E$3000,MATCH('Sept 2023 Price List'!C645,Sheet2!$A$2:$A$3000,0))</f>
        <v>28.9</v>
      </c>
      <c r="K645" s="14">
        <f t="shared" si="30"/>
        <v>1</v>
      </c>
      <c r="L645" s="14">
        <f>INDEX(Sheet2!$G$2:$G$3000,MATCH('Sept 2023 Price List'!C645,Sheet2!$A$2:$A$3000,0))</f>
        <v>5</v>
      </c>
      <c r="M645" s="14">
        <f t="shared" si="31"/>
        <v>1</v>
      </c>
      <c r="N645" s="14" t="str">
        <f>INDEX(Sheet2!$H$2:$H$3000,MATCH('Sept 2023 Price List'!C645,Sheet2!$A$2:$A$3000,0))</f>
        <v>30673372299887</v>
      </c>
      <c r="O645" s="14">
        <f t="shared" si="32"/>
        <v>1</v>
      </c>
      <c r="P645" s="14" t="str">
        <f>INDEX(Sheet2!$C$2:$C$3000,MATCH('Sept 2023 Price List'!C645,Sheet2!$A$2:$A$3000,0))</f>
        <v>ACTIVE-EIP</v>
      </c>
    </row>
    <row r="646" spans="1:16" ht="18" customHeight="1">
      <c r="A646" s="5"/>
      <c r="B646" s="5" t="s">
        <v>1086</v>
      </c>
      <c r="C646" s="5" t="s">
        <v>1164</v>
      </c>
      <c r="D646" s="5" t="s">
        <v>1165</v>
      </c>
      <c r="E646" s="6">
        <v>46.900000000000006</v>
      </c>
      <c r="F646" s="5">
        <v>5</v>
      </c>
      <c r="G646" s="30" t="s">
        <v>2206</v>
      </c>
      <c r="H646" s="37">
        <f>INDEX(Sheet1!$H$3:$H$900,MATCH('Sept 2023 Price List'!C646,Sheet1!$C$3:$C$900,0))</f>
        <v>0</v>
      </c>
      <c r="I646" s="61">
        <v>46.900000000000006</v>
      </c>
      <c r="J646" s="61">
        <f>INDEX(Sheet2!$E$2:$E$3000,MATCH('Sept 2023 Price List'!C646,Sheet2!$A$2:$A$3000,0))</f>
        <v>46.9</v>
      </c>
      <c r="K646" s="14">
        <f t="shared" si="30"/>
        <v>1</v>
      </c>
      <c r="L646" s="14">
        <f>INDEX(Sheet2!$G$2:$G$3000,MATCH('Sept 2023 Price List'!C646,Sheet2!$A$2:$A$3000,0))</f>
        <v>5</v>
      </c>
      <c r="M646" s="14">
        <f t="shared" si="31"/>
        <v>1</v>
      </c>
      <c r="N646" s="14" t="str">
        <f>INDEX(Sheet2!$H$2:$H$3000,MATCH('Sept 2023 Price List'!C646,Sheet2!$A$2:$A$3000,0))</f>
        <v>30673372461475</v>
      </c>
      <c r="O646" s="14">
        <f t="shared" si="32"/>
        <v>1</v>
      </c>
      <c r="P646" s="14" t="str">
        <f>INDEX(Sheet2!$C$2:$C$3000,MATCH('Sept 2023 Price List'!C646,Sheet2!$A$2:$A$3000,0))</f>
        <v>ACTIVE-EIP</v>
      </c>
    </row>
    <row r="647" spans="1:16" ht="18" customHeight="1">
      <c r="A647" s="5"/>
      <c r="B647" s="5" t="s">
        <v>1086</v>
      </c>
      <c r="C647" s="5" t="s">
        <v>1166</v>
      </c>
      <c r="D647" s="5" t="s">
        <v>1167</v>
      </c>
      <c r="E647" s="6">
        <v>49.400000000000006</v>
      </c>
      <c r="F647" s="5">
        <v>5</v>
      </c>
      <c r="G647" s="30" t="s">
        <v>2207</v>
      </c>
      <c r="H647" s="37">
        <f>INDEX(Sheet1!$H$3:$H$900,MATCH('Sept 2023 Price List'!C647,Sheet1!$C$3:$C$900,0))</f>
        <v>0</v>
      </c>
      <c r="I647" s="61">
        <v>49.400000000000006</v>
      </c>
      <c r="J647" s="61">
        <f>INDEX(Sheet2!$E$2:$E$3000,MATCH('Sept 2023 Price List'!C647,Sheet2!$A$2:$A$3000,0))</f>
        <v>49.4</v>
      </c>
      <c r="K647" s="14">
        <f t="shared" si="30"/>
        <v>1</v>
      </c>
      <c r="L647" s="14">
        <f>INDEX(Sheet2!$G$2:$G$3000,MATCH('Sept 2023 Price List'!C647,Sheet2!$A$2:$A$3000,0))</f>
        <v>5</v>
      </c>
      <c r="M647" s="14">
        <f t="shared" si="31"/>
        <v>1</v>
      </c>
      <c r="N647" s="14" t="str">
        <f>INDEX(Sheet2!$H$2:$H$3000,MATCH('Sept 2023 Price List'!C647,Sheet2!$A$2:$A$3000,0))</f>
        <v>30673372461673</v>
      </c>
      <c r="O647" s="14">
        <f t="shared" si="32"/>
        <v>1</v>
      </c>
      <c r="P647" s="14" t="str">
        <f>INDEX(Sheet2!$C$2:$C$3000,MATCH('Sept 2023 Price List'!C647,Sheet2!$A$2:$A$3000,0))</f>
        <v>ACTIVE-EIP</v>
      </c>
    </row>
    <row r="648" spans="1:16" ht="18" customHeight="1">
      <c r="A648" s="5"/>
      <c r="B648" s="5" t="s">
        <v>1086</v>
      </c>
      <c r="C648" s="5" t="s">
        <v>1168</v>
      </c>
      <c r="D648" s="5" t="s">
        <v>2461</v>
      </c>
      <c r="E648" s="6">
        <v>40.800000000000004</v>
      </c>
      <c r="F648" s="5">
        <v>1</v>
      </c>
      <c r="G648" s="30" t="s">
        <v>2208</v>
      </c>
      <c r="H648" s="37">
        <f>INDEX(Sheet1!$H$3:$H$900,MATCH('Sept 2023 Price List'!C648,Sheet1!$C$3:$C$900,0))</f>
        <v>0</v>
      </c>
      <c r="I648" s="61">
        <v>40.800000000000004</v>
      </c>
      <c r="J648" s="61">
        <f>INDEX(Sheet2!$E$2:$E$3000,MATCH('Sept 2023 Price List'!C648,Sheet2!$A$2:$A$3000,0))</f>
        <v>40.799999999999997</v>
      </c>
      <c r="K648" s="14">
        <f t="shared" si="30"/>
        <v>1</v>
      </c>
      <c r="L648" s="14">
        <f>INDEX(Sheet2!$G$2:$G$3000,MATCH('Sept 2023 Price List'!C648,Sheet2!$A$2:$A$3000,0))</f>
        <v>1</v>
      </c>
      <c r="M648" s="14">
        <f t="shared" si="31"/>
        <v>1</v>
      </c>
      <c r="N648" s="14" t="str">
        <f>INDEX(Sheet2!$H$2:$H$3000,MATCH('Sept 2023 Price List'!C648,Sheet2!$A$2:$A$3000,0))</f>
        <v>673372117845</v>
      </c>
      <c r="O648" s="14">
        <f t="shared" si="32"/>
        <v>1</v>
      </c>
      <c r="P648" s="14" t="str">
        <f>INDEX(Sheet2!$C$2:$C$3000,MATCH('Sept 2023 Price List'!C648,Sheet2!$A$2:$A$3000,0))</f>
        <v>ACTIVE-EIP</v>
      </c>
    </row>
    <row r="649" spans="1:16" ht="18" customHeight="1">
      <c r="A649" s="5"/>
      <c r="B649" s="5" t="s">
        <v>1086</v>
      </c>
      <c r="C649" s="5" t="s">
        <v>1169</v>
      </c>
      <c r="D649" s="5" t="s">
        <v>2440</v>
      </c>
      <c r="E649" s="6">
        <v>35.700000000000003</v>
      </c>
      <c r="F649" s="5">
        <v>1</v>
      </c>
      <c r="G649" s="30" t="s">
        <v>2209</v>
      </c>
      <c r="H649" s="37">
        <f>INDEX(Sheet1!$H$3:$H$900,MATCH('Sept 2023 Price List'!C649,Sheet1!$C$3:$C$900,0))</f>
        <v>0</v>
      </c>
      <c r="I649" s="61">
        <v>35.700000000000003</v>
      </c>
      <c r="J649" s="61">
        <f>INDEX(Sheet2!$E$2:$E$3000,MATCH('Sept 2023 Price List'!C649,Sheet2!$A$2:$A$3000,0))</f>
        <v>35.700000000000003</v>
      </c>
      <c r="K649" s="14">
        <f t="shared" si="30"/>
        <v>1</v>
      </c>
      <c r="L649" s="14">
        <f>INDEX(Sheet2!$G$2:$G$3000,MATCH('Sept 2023 Price List'!C649,Sheet2!$A$2:$A$3000,0))</f>
        <v>1</v>
      </c>
      <c r="M649" s="14">
        <f t="shared" si="31"/>
        <v>1</v>
      </c>
      <c r="N649" s="14" t="str">
        <f>INDEX(Sheet2!$H$2:$H$3000,MATCH('Sept 2023 Price List'!C649,Sheet2!$A$2:$A$3000,0))</f>
        <v>673372117852</v>
      </c>
      <c r="O649" s="14">
        <f t="shared" si="32"/>
        <v>1</v>
      </c>
      <c r="P649" s="14" t="str">
        <f>INDEX(Sheet2!$C$2:$C$3000,MATCH('Sept 2023 Price List'!C649,Sheet2!$A$2:$A$3000,0))</f>
        <v>ACTIVE-EIP</v>
      </c>
    </row>
    <row r="650" spans="1:16" ht="18" customHeight="1">
      <c r="A650" s="5"/>
      <c r="B650" s="5" t="s">
        <v>1086</v>
      </c>
      <c r="C650" s="5" t="s">
        <v>1170</v>
      </c>
      <c r="D650" s="5" t="s">
        <v>1171</v>
      </c>
      <c r="E650" s="6">
        <v>44.2</v>
      </c>
      <c r="F650" s="5">
        <v>1</v>
      </c>
      <c r="G650" s="30" t="s">
        <v>2210</v>
      </c>
      <c r="H650" s="37">
        <f>INDEX(Sheet1!$H$3:$H$900,MATCH('Sept 2023 Price List'!C650,Sheet1!$C$3:$C$900,0))</f>
        <v>0</v>
      </c>
      <c r="I650" s="61">
        <v>44.2</v>
      </c>
      <c r="J650" s="61">
        <f>INDEX(Sheet2!$E$2:$E$3000,MATCH('Sept 2023 Price List'!C650,Sheet2!$A$2:$A$3000,0))</f>
        <v>44.2</v>
      </c>
      <c r="K650" s="14">
        <f t="shared" si="30"/>
        <v>1</v>
      </c>
      <c r="L650" s="14">
        <f>INDEX(Sheet2!$G$2:$G$3000,MATCH('Sept 2023 Price List'!C650,Sheet2!$A$2:$A$3000,0))</f>
        <v>1</v>
      </c>
      <c r="M650" s="14">
        <f t="shared" si="31"/>
        <v>1</v>
      </c>
      <c r="N650" s="14" t="str">
        <f>INDEX(Sheet2!$H$2:$H$3000,MATCH('Sept 2023 Price List'!C650,Sheet2!$A$2:$A$3000,0))</f>
        <v>673372117869</v>
      </c>
      <c r="O650" s="14">
        <f t="shared" si="32"/>
        <v>1</v>
      </c>
      <c r="P650" s="14" t="str">
        <f>INDEX(Sheet2!$C$2:$C$3000,MATCH('Sept 2023 Price List'!C650,Sheet2!$A$2:$A$3000,0))</f>
        <v>ACTIVE-EIP</v>
      </c>
    </row>
    <row r="651" spans="1:16" ht="18" customHeight="1">
      <c r="A651" s="5"/>
      <c r="B651" s="5" t="s">
        <v>1086</v>
      </c>
      <c r="C651" s="5" t="s">
        <v>1172</v>
      </c>
      <c r="D651" s="5" t="s">
        <v>1173</v>
      </c>
      <c r="E651" s="6">
        <v>215</v>
      </c>
      <c r="F651" s="5">
        <v>1</v>
      </c>
      <c r="G651" s="30" t="s">
        <v>2211</v>
      </c>
      <c r="H651" s="37">
        <f>INDEX(Sheet1!$H$3:$H$900,MATCH('Sept 2023 Price List'!C651,Sheet1!$C$3:$C$900,0))</f>
        <v>0</v>
      </c>
      <c r="I651" s="61">
        <v>215</v>
      </c>
      <c r="J651" s="61">
        <f>INDEX(Sheet2!$E$2:$E$3000,MATCH('Sept 2023 Price List'!C651,Sheet2!$A$2:$A$3000,0))</f>
        <v>215</v>
      </c>
      <c r="K651" s="14">
        <f t="shared" si="30"/>
        <v>1</v>
      </c>
      <c r="L651" s="14">
        <f>INDEX(Sheet2!$G$2:$G$3000,MATCH('Sept 2023 Price List'!C651,Sheet2!$A$2:$A$3000,0))</f>
        <v>1</v>
      </c>
      <c r="M651" s="14">
        <f t="shared" si="31"/>
        <v>1</v>
      </c>
      <c r="N651" s="14" t="str">
        <f>INDEX(Sheet2!$H$2:$H$3000,MATCH('Sept 2023 Price List'!C651,Sheet2!$A$2:$A$3000,0))</f>
        <v>673372159548</v>
      </c>
      <c r="O651" s="14">
        <f t="shared" si="32"/>
        <v>1</v>
      </c>
      <c r="P651" s="14" t="str">
        <f>INDEX(Sheet2!$C$2:$C$3000,MATCH('Sept 2023 Price List'!C651,Sheet2!$A$2:$A$3000,0))</f>
        <v>ACTIVE-EIP</v>
      </c>
    </row>
    <row r="652" spans="1:16" ht="18" customHeight="1">
      <c r="A652" s="5"/>
      <c r="B652" s="5" t="s">
        <v>1086</v>
      </c>
      <c r="C652" s="5" t="s">
        <v>1174</v>
      </c>
      <c r="D652" s="5" t="s">
        <v>1175</v>
      </c>
      <c r="E652" s="6">
        <v>143</v>
      </c>
      <c r="F652" s="5">
        <v>1</v>
      </c>
      <c r="G652" s="30" t="s">
        <v>2212</v>
      </c>
      <c r="H652" s="37">
        <f>INDEX(Sheet1!$H$3:$H$900,MATCH('Sept 2023 Price List'!C652,Sheet1!$C$3:$C$900,0))</f>
        <v>0</v>
      </c>
      <c r="I652" s="61">
        <v>143</v>
      </c>
      <c r="J652" s="61">
        <f>INDEX(Sheet2!$E$2:$E$3000,MATCH('Sept 2023 Price List'!C652,Sheet2!$A$2:$A$3000,0))</f>
        <v>143</v>
      </c>
      <c r="K652" s="14">
        <f t="shared" si="30"/>
        <v>1</v>
      </c>
      <c r="L652" s="14">
        <f>INDEX(Sheet2!$G$2:$G$3000,MATCH('Sept 2023 Price List'!C652,Sheet2!$A$2:$A$3000,0))</f>
        <v>1</v>
      </c>
      <c r="M652" s="14">
        <f t="shared" si="31"/>
        <v>1</v>
      </c>
      <c r="N652" s="14" t="str">
        <f>INDEX(Sheet2!$H$2:$H$3000,MATCH('Sept 2023 Price List'!C652,Sheet2!$A$2:$A$3000,0))</f>
        <v>673372117876</v>
      </c>
      <c r="O652" s="14">
        <f t="shared" si="32"/>
        <v>1</v>
      </c>
      <c r="P652" s="14" t="str">
        <f>INDEX(Sheet2!$C$2:$C$3000,MATCH('Sept 2023 Price List'!C652,Sheet2!$A$2:$A$3000,0))</f>
        <v>ACTIVE-EIP</v>
      </c>
    </row>
    <row r="653" spans="1:16" ht="18" customHeight="1">
      <c r="A653" s="5"/>
      <c r="B653" s="5" t="s">
        <v>1086</v>
      </c>
      <c r="C653" s="5" t="s">
        <v>1176</v>
      </c>
      <c r="D653" s="5" t="s">
        <v>1177</v>
      </c>
      <c r="E653" s="6">
        <v>360</v>
      </c>
      <c r="F653" s="5">
        <v>1</v>
      </c>
      <c r="G653" s="30" t="s">
        <v>2213</v>
      </c>
      <c r="H653" s="37">
        <f>INDEX(Sheet1!$H$3:$H$900,MATCH('Sept 2023 Price List'!C653,Sheet1!$C$3:$C$900,0))</f>
        <v>0</v>
      </c>
      <c r="I653" s="61">
        <v>360</v>
      </c>
      <c r="J653" s="61">
        <f>INDEX(Sheet2!$E$2:$E$3000,MATCH('Sept 2023 Price List'!C653,Sheet2!$A$2:$A$3000,0))</f>
        <v>360</v>
      </c>
      <c r="K653" s="14">
        <f t="shared" si="30"/>
        <v>1</v>
      </c>
      <c r="L653" s="14">
        <f>INDEX(Sheet2!$G$2:$G$3000,MATCH('Sept 2023 Price List'!C653,Sheet2!$A$2:$A$3000,0))</f>
        <v>1</v>
      </c>
      <c r="M653" s="14">
        <f t="shared" si="31"/>
        <v>1</v>
      </c>
      <c r="N653" s="14" t="str">
        <f>INDEX(Sheet2!$H$2:$H$3000,MATCH('Sept 2023 Price List'!C653,Sheet2!$A$2:$A$3000,0))</f>
        <v>673372159562</v>
      </c>
      <c r="O653" s="14">
        <f t="shared" si="32"/>
        <v>1</v>
      </c>
      <c r="P653" s="14" t="str">
        <f>INDEX(Sheet2!$C$2:$C$3000,MATCH('Sept 2023 Price List'!C653,Sheet2!$A$2:$A$3000,0))</f>
        <v>ACTIVE-EIP</v>
      </c>
    </row>
    <row r="654" spans="1:16" ht="18" customHeight="1">
      <c r="A654" s="5"/>
      <c r="B654" s="5" t="s">
        <v>1086</v>
      </c>
      <c r="C654" s="5" t="s">
        <v>1178</v>
      </c>
      <c r="D654" s="5" t="s">
        <v>2462</v>
      </c>
      <c r="E654" s="6">
        <v>143</v>
      </c>
      <c r="F654" s="5">
        <v>1</v>
      </c>
      <c r="G654" s="30" t="s">
        <v>2214</v>
      </c>
      <c r="H654" s="37">
        <f>INDEX(Sheet1!$H$3:$H$900,MATCH('Sept 2023 Price List'!C654,Sheet1!$C$3:$C$900,0))</f>
        <v>0</v>
      </c>
      <c r="I654" s="61">
        <v>143</v>
      </c>
      <c r="J654" s="61">
        <f>INDEX(Sheet2!$E$2:$E$3000,MATCH('Sept 2023 Price List'!C654,Sheet2!$A$2:$A$3000,0))</f>
        <v>143</v>
      </c>
      <c r="K654" s="14">
        <f t="shared" si="30"/>
        <v>1</v>
      </c>
      <c r="L654" s="14">
        <f>INDEX(Sheet2!$G$2:$G$3000,MATCH('Sept 2023 Price List'!C654,Sheet2!$A$2:$A$3000,0))</f>
        <v>1</v>
      </c>
      <c r="M654" s="14">
        <f t="shared" si="31"/>
        <v>1</v>
      </c>
      <c r="N654" s="14" t="str">
        <f>INDEX(Sheet2!$H$2:$H$3000,MATCH('Sept 2023 Price List'!C654,Sheet2!$A$2:$A$3000,0))</f>
        <v>673372118606</v>
      </c>
      <c r="O654" s="14">
        <f t="shared" si="32"/>
        <v>1</v>
      </c>
      <c r="P654" s="14" t="str">
        <f>INDEX(Sheet2!$C$2:$C$3000,MATCH('Sept 2023 Price List'!C654,Sheet2!$A$2:$A$3000,0))</f>
        <v>ACTIVE-EIP</v>
      </c>
    </row>
    <row r="655" spans="1:16" ht="18" customHeight="1">
      <c r="A655" s="5"/>
      <c r="B655" s="5" t="s">
        <v>1086</v>
      </c>
      <c r="C655" s="5" t="s">
        <v>1179</v>
      </c>
      <c r="D655" s="5" t="s">
        <v>1180</v>
      </c>
      <c r="E655" s="6">
        <v>1.51</v>
      </c>
      <c r="F655" s="5">
        <v>100</v>
      </c>
      <c r="G655" s="11" t="s">
        <v>2215</v>
      </c>
      <c r="H655" s="37">
        <f>INDEX(Sheet1!$H$3:$H$900,MATCH('Sept 2023 Price List'!C655,Sheet1!$C$3:$C$900,0))</f>
        <v>0</v>
      </c>
      <c r="I655" s="61">
        <v>1.51</v>
      </c>
      <c r="J655" s="61">
        <f>INDEX(Sheet2!$E$2:$E$3000,MATCH('Sept 2023 Price List'!C655,Sheet2!$A$2:$A$3000,0))</f>
        <v>1.51</v>
      </c>
      <c r="K655" s="14">
        <f t="shared" si="30"/>
        <v>1</v>
      </c>
      <c r="L655" s="14">
        <f>INDEX(Sheet2!$G$2:$G$3000,MATCH('Sept 2023 Price List'!C655,Sheet2!$A$2:$A$3000,0))</f>
        <v>100</v>
      </c>
      <c r="M655" s="14">
        <f t="shared" si="31"/>
        <v>1</v>
      </c>
      <c r="N655" s="14" t="str">
        <f>INDEX(Sheet2!$H$2:$H$3000,MATCH('Sept 2023 Price List'!C655,Sheet2!$A$2:$A$3000,0))</f>
        <v>30673372423077</v>
      </c>
      <c r="O655" s="14">
        <f t="shared" si="32"/>
        <v>1</v>
      </c>
      <c r="P655" s="14" t="str">
        <f>INDEX(Sheet2!$C$2:$C$3000,MATCH('Sept 2023 Price List'!C655,Sheet2!$A$2:$A$3000,0))</f>
        <v>ACTIVE-EIP</v>
      </c>
    </row>
    <row r="656" spans="1:16" ht="18" customHeight="1">
      <c r="A656" s="5"/>
      <c r="B656" s="5" t="s">
        <v>1086</v>
      </c>
      <c r="C656" s="5" t="s">
        <v>1181</v>
      </c>
      <c r="D656" s="5" t="s">
        <v>1182</v>
      </c>
      <c r="E656" s="6">
        <v>2.58</v>
      </c>
      <c r="F656" s="5">
        <v>100</v>
      </c>
      <c r="G656" s="11" t="s">
        <v>2216</v>
      </c>
      <c r="H656" s="37">
        <f>INDEX(Sheet1!$H$3:$H$900,MATCH('Sept 2023 Price List'!C656,Sheet1!$C$3:$C$900,0))</f>
        <v>0</v>
      </c>
      <c r="I656" s="61">
        <v>2.58</v>
      </c>
      <c r="J656" s="61">
        <f>INDEX(Sheet2!$E$2:$E$3000,MATCH('Sept 2023 Price List'!C656,Sheet2!$A$2:$A$3000,0))</f>
        <v>2.58</v>
      </c>
      <c r="K656" s="14">
        <f t="shared" si="30"/>
        <v>1</v>
      </c>
      <c r="L656" s="14">
        <f>INDEX(Sheet2!$G$2:$G$3000,MATCH('Sept 2023 Price List'!C656,Sheet2!$A$2:$A$3000,0))</f>
        <v>100</v>
      </c>
      <c r="M656" s="14">
        <f t="shared" si="31"/>
        <v>1</v>
      </c>
      <c r="N656" s="14" t="str">
        <f>INDEX(Sheet2!$H$2:$H$3000,MATCH('Sept 2023 Price List'!C656,Sheet2!$A$2:$A$3000,0))</f>
        <v>30673372423275</v>
      </c>
      <c r="O656" s="14">
        <f t="shared" si="32"/>
        <v>1</v>
      </c>
      <c r="P656" s="14" t="str">
        <f>INDEX(Sheet2!$C$2:$C$3000,MATCH('Sept 2023 Price List'!C656,Sheet2!$A$2:$A$3000,0))</f>
        <v>ACTIVE-EIP</v>
      </c>
    </row>
    <row r="657" spans="1:16" ht="18" customHeight="1">
      <c r="A657" s="5"/>
      <c r="B657" s="5" t="s">
        <v>1183</v>
      </c>
      <c r="C657" s="5" t="s">
        <v>1184</v>
      </c>
      <c r="D657" s="5" t="s">
        <v>1185</v>
      </c>
      <c r="E657" s="6">
        <v>44.300000000000004</v>
      </c>
      <c r="F657" s="5">
        <v>1</v>
      </c>
      <c r="G657" s="30" t="s">
        <v>2217</v>
      </c>
      <c r="H657" s="37">
        <f>INDEX(Sheet1!$H$3:$H$900,MATCH('Sept 2023 Price List'!C657,Sheet1!$C$3:$C$900,0))</f>
        <v>0</v>
      </c>
      <c r="I657" s="61">
        <v>44.300000000000004</v>
      </c>
      <c r="J657" s="61">
        <f>INDEX(Sheet2!$E$2:$E$3000,MATCH('Sept 2023 Price List'!C657,Sheet2!$A$2:$A$3000,0))</f>
        <v>44.3</v>
      </c>
      <c r="K657" s="14">
        <f t="shared" si="30"/>
        <v>1</v>
      </c>
      <c r="L657" s="14">
        <f>INDEX(Sheet2!$G$2:$G$3000,MATCH('Sept 2023 Price List'!C657,Sheet2!$A$2:$A$3000,0))</f>
        <v>1</v>
      </c>
      <c r="M657" s="14">
        <f t="shared" si="31"/>
        <v>1</v>
      </c>
      <c r="N657" s="14" t="str">
        <f>INDEX(Sheet2!$H$2:$H$3000,MATCH('Sept 2023 Price List'!C657,Sheet2!$A$2:$A$3000,0))</f>
        <v>673372405140</v>
      </c>
      <c r="O657" s="14">
        <f t="shared" si="32"/>
        <v>1</v>
      </c>
      <c r="P657" s="14" t="str">
        <f>INDEX(Sheet2!$C$2:$C$3000,MATCH('Sept 2023 Price List'!C657,Sheet2!$A$2:$A$3000,0))</f>
        <v>ACTIVE-EIP</v>
      </c>
    </row>
    <row r="658" spans="1:16" ht="18" customHeight="1">
      <c r="A658" s="5"/>
      <c r="B658" s="5" t="s">
        <v>1183</v>
      </c>
      <c r="C658" s="5" t="s">
        <v>1186</v>
      </c>
      <c r="D658" s="5" t="s">
        <v>1187</v>
      </c>
      <c r="E658" s="6">
        <v>2.34</v>
      </c>
      <c r="F658" s="5">
        <v>5</v>
      </c>
      <c r="G658" s="30" t="s">
        <v>2218</v>
      </c>
      <c r="H658" s="37">
        <f>INDEX(Sheet1!$H$3:$H$900,MATCH('Sept 2023 Price List'!C658,Sheet1!$C$3:$C$900,0))</f>
        <v>0</v>
      </c>
      <c r="I658" s="61">
        <v>2.34</v>
      </c>
      <c r="J658" s="61">
        <f>INDEX(Sheet2!$E$2:$E$3000,MATCH('Sept 2023 Price List'!C658,Sheet2!$A$2:$A$3000,0))</f>
        <v>2.34</v>
      </c>
      <c r="K658" s="14">
        <f t="shared" si="30"/>
        <v>1</v>
      </c>
      <c r="L658" s="14">
        <f>INDEX(Sheet2!$G$2:$G$3000,MATCH('Sept 2023 Price List'!C658,Sheet2!$A$2:$A$3000,0))</f>
        <v>5</v>
      </c>
      <c r="M658" s="14">
        <f t="shared" si="31"/>
        <v>1</v>
      </c>
      <c r="N658" s="14" t="str">
        <f>INDEX(Sheet2!$H$2:$H$3000,MATCH('Sept 2023 Price List'!C658,Sheet2!$A$2:$A$3000,0))</f>
        <v>30673372405271</v>
      </c>
      <c r="O658" s="14">
        <f t="shared" si="32"/>
        <v>1</v>
      </c>
      <c r="P658" s="14" t="str">
        <f>INDEX(Sheet2!$C$2:$C$3000,MATCH('Sept 2023 Price List'!C658,Sheet2!$A$2:$A$3000,0))</f>
        <v>ACTIVE-EIP</v>
      </c>
    </row>
    <row r="659" spans="1:16" ht="18" customHeight="1">
      <c r="A659" s="5"/>
      <c r="B659" s="5" t="s">
        <v>1183</v>
      </c>
      <c r="C659" s="5" t="s">
        <v>1188</v>
      </c>
      <c r="D659" s="5" t="s">
        <v>1189</v>
      </c>
      <c r="E659" s="6">
        <v>8.7000000000000011</v>
      </c>
      <c r="F659" s="5">
        <v>10</v>
      </c>
      <c r="G659" s="30" t="s">
        <v>2219</v>
      </c>
      <c r="H659" s="37">
        <f>INDEX(Sheet1!$H$3:$H$900,MATCH('Sept 2023 Price List'!C659,Sheet1!$C$3:$C$900,0))</f>
        <v>0</v>
      </c>
      <c r="I659" s="61">
        <v>8.7000000000000011</v>
      </c>
      <c r="J659" s="61">
        <f>INDEX(Sheet2!$E$2:$E$3000,MATCH('Sept 2023 Price List'!C659,Sheet2!$A$2:$A$3000,0))</f>
        <v>8.6999999999999993</v>
      </c>
      <c r="K659" s="14">
        <f t="shared" si="30"/>
        <v>1</v>
      </c>
      <c r="L659" s="14">
        <f>INDEX(Sheet2!$G$2:$G$3000,MATCH('Sept 2023 Price List'!C659,Sheet2!$A$2:$A$3000,0))</f>
        <v>10</v>
      </c>
      <c r="M659" s="14">
        <f t="shared" si="31"/>
        <v>1</v>
      </c>
      <c r="N659" s="14" t="str">
        <f>INDEX(Sheet2!$H$2:$H$3000,MATCH('Sept 2023 Price List'!C659,Sheet2!$A$2:$A$3000,0))</f>
        <v>30673372470071</v>
      </c>
      <c r="O659" s="14">
        <f t="shared" si="32"/>
        <v>1</v>
      </c>
      <c r="P659" s="14" t="str">
        <f>INDEX(Sheet2!$C$2:$C$3000,MATCH('Sept 2023 Price List'!C659,Sheet2!$A$2:$A$3000,0))</f>
        <v>ACTIVE-EIP</v>
      </c>
    </row>
    <row r="660" spans="1:16" ht="18" customHeight="1">
      <c r="A660" s="5"/>
      <c r="B660" s="5" t="s">
        <v>1183</v>
      </c>
      <c r="C660" s="5" t="s">
        <v>1190</v>
      </c>
      <c r="D660" s="5" t="s">
        <v>1191</v>
      </c>
      <c r="E660" s="6">
        <v>288</v>
      </c>
      <c r="F660" s="5">
        <v>1</v>
      </c>
      <c r="G660" s="30" t="s">
        <v>2220</v>
      </c>
      <c r="H660" s="37">
        <f>INDEX(Sheet1!$H$3:$H$900,MATCH('Sept 2023 Price List'!C660,Sheet1!$C$3:$C$900,0))</f>
        <v>0</v>
      </c>
      <c r="I660" s="61">
        <v>288</v>
      </c>
      <c r="J660" s="61">
        <f>INDEX(Sheet2!$E$2:$E$3000,MATCH('Sept 2023 Price List'!C660,Sheet2!$A$2:$A$3000,0))</f>
        <v>288</v>
      </c>
      <c r="K660" s="14">
        <f t="shared" si="30"/>
        <v>1</v>
      </c>
      <c r="L660" s="14">
        <f>INDEX(Sheet2!$G$2:$G$3000,MATCH('Sept 2023 Price List'!C660,Sheet2!$A$2:$A$3000,0))</f>
        <v>1</v>
      </c>
      <c r="M660" s="14">
        <f t="shared" si="31"/>
        <v>1</v>
      </c>
      <c r="N660" s="14" t="str">
        <f>INDEX(Sheet2!$H$2:$H$3000,MATCH('Sept 2023 Price List'!C660,Sheet2!$A$2:$A$3000,0))</f>
        <v>673372189040</v>
      </c>
      <c r="O660" s="14">
        <f t="shared" si="32"/>
        <v>1</v>
      </c>
      <c r="P660" s="14" t="str">
        <f>INDEX(Sheet2!$C$2:$C$3000,MATCH('Sept 2023 Price List'!C660,Sheet2!$A$2:$A$3000,0))</f>
        <v>ACTIVE-EIP</v>
      </c>
    </row>
    <row r="661" spans="1:16" ht="18" customHeight="1">
      <c r="A661" s="5"/>
      <c r="B661" s="5" t="s">
        <v>1183</v>
      </c>
      <c r="C661" s="5" t="s">
        <v>1192</v>
      </c>
      <c r="D661" s="5" t="s">
        <v>1193</v>
      </c>
      <c r="E661" s="6">
        <v>412</v>
      </c>
      <c r="F661" s="5">
        <v>1</v>
      </c>
      <c r="G661" s="30" t="s">
        <v>2221</v>
      </c>
      <c r="H661" s="37">
        <f>INDEX(Sheet1!$H$3:$H$900,MATCH('Sept 2023 Price List'!C661,Sheet1!$C$3:$C$900,0))</f>
        <v>0</v>
      </c>
      <c r="I661" s="61">
        <v>412</v>
      </c>
      <c r="J661" s="61">
        <f>INDEX(Sheet2!$E$2:$E$3000,MATCH('Sept 2023 Price List'!C661,Sheet2!$A$2:$A$3000,0))</f>
        <v>412</v>
      </c>
      <c r="K661" s="14">
        <f t="shared" si="30"/>
        <v>1</v>
      </c>
      <c r="L661" s="14">
        <f>INDEX(Sheet2!$G$2:$G$3000,MATCH('Sept 2023 Price List'!C661,Sheet2!$A$2:$A$3000,0))</f>
        <v>1</v>
      </c>
      <c r="M661" s="14">
        <f t="shared" si="31"/>
        <v>1</v>
      </c>
      <c r="N661" s="14" t="str">
        <f>INDEX(Sheet2!$H$2:$H$3000,MATCH('Sept 2023 Price List'!C661,Sheet2!$A$2:$A$3000,0))</f>
        <v>673372208673</v>
      </c>
      <c r="O661" s="14">
        <f t="shared" si="32"/>
        <v>1</v>
      </c>
      <c r="P661" s="14" t="str">
        <f>INDEX(Sheet2!$C$2:$C$3000,MATCH('Sept 2023 Price List'!C661,Sheet2!$A$2:$A$3000,0))</f>
        <v>ACTIVE-EIP</v>
      </c>
    </row>
    <row r="662" spans="1:16" ht="18" customHeight="1">
      <c r="A662" s="5"/>
      <c r="B662" s="5" t="s">
        <v>1183</v>
      </c>
      <c r="C662" s="5" t="s">
        <v>1194</v>
      </c>
      <c r="D662" s="5" t="s">
        <v>1195</v>
      </c>
      <c r="E662" s="6">
        <v>288</v>
      </c>
      <c r="F662" s="5">
        <v>1</v>
      </c>
      <c r="G662" s="30" t="s">
        <v>2222</v>
      </c>
      <c r="H662" s="37">
        <f>INDEX(Sheet1!$H$3:$H$900,MATCH('Sept 2023 Price List'!C662,Sheet1!$C$3:$C$900,0))</f>
        <v>0</v>
      </c>
      <c r="I662" s="61">
        <v>288</v>
      </c>
      <c r="J662" s="61">
        <f>INDEX(Sheet2!$E$2:$E$3000,MATCH('Sept 2023 Price List'!C662,Sheet2!$A$2:$A$3000,0))</f>
        <v>288</v>
      </c>
      <c r="K662" s="14">
        <f t="shared" si="30"/>
        <v>1</v>
      </c>
      <c r="L662" s="14">
        <f>INDEX(Sheet2!$G$2:$G$3000,MATCH('Sept 2023 Price List'!C662,Sheet2!$A$2:$A$3000,0))</f>
        <v>1</v>
      </c>
      <c r="M662" s="14">
        <f t="shared" si="31"/>
        <v>1</v>
      </c>
      <c r="N662" s="14" t="str">
        <f>INDEX(Sheet2!$H$2:$H$3000,MATCH('Sept 2023 Price List'!C662,Sheet2!$A$2:$A$3000,0))</f>
        <v>673372189057</v>
      </c>
      <c r="O662" s="14">
        <f t="shared" si="32"/>
        <v>1</v>
      </c>
      <c r="P662" s="14" t="str">
        <f>INDEX(Sheet2!$C$2:$C$3000,MATCH('Sept 2023 Price List'!C662,Sheet2!$A$2:$A$3000,0))</f>
        <v>ACTIVE-EIP</v>
      </c>
    </row>
    <row r="663" spans="1:16" ht="18" customHeight="1">
      <c r="A663" s="5"/>
      <c r="B663" s="5" t="s">
        <v>1183</v>
      </c>
      <c r="C663" s="5" t="s">
        <v>1196</v>
      </c>
      <c r="D663" s="5" t="s">
        <v>1197</v>
      </c>
      <c r="E663" s="6">
        <v>412</v>
      </c>
      <c r="F663" s="5">
        <v>1</v>
      </c>
      <c r="G663" s="30" t="s">
        <v>2223</v>
      </c>
      <c r="H663" s="37">
        <f>INDEX(Sheet1!$H$3:$H$900,MATCH('Sept 2023 Price List'!C663,Sheet1!$C$3:$C$900,0))</f>
        <v>0</v>
      </c>
      <c r="I663" s="61">
        <v>412</v>
      </c>
      <c r="J663" s="61">
        <f>INDEX(Sheet2!$E$2:$E$3000,MATCH('Sept 2023 Price List'!C663,Sheet2!$A$2:$A$3000,0))</f>
        <v>412</v>
      </c>
      <c r="K663" s="14">
        <f t="shared" si="30"/>
        <v>1</v>
      </c>
      <c r="L663" s="14">
        <f>INDEX(Sheet2!$G$2:$G$3000,MATCH('Sept 2023 Price List'!C663,Sheet2!$A$2:$A$3000,0))</f>
        <v>1</v>
      </c>
      <c r="M663" s="14">
        <f t="shared" si="31"/>
        <v>1</v>
      </c>
      <c r="N663" s="14" t="str">
        <f>INDEX(Sheet2!$H$2:$H$3000,MATCH('Sept 2023 Price List'!C663,Sheet2!$A$2:$A$3000,0))</f>
        <v>673372208666</v>
      </c>
      <c r="O663" s="14">
        <f t="shared" si="32"/>
        <v>1</v>
      </c>
      <c r="P663" s="14" t="str">
        <f>INDEX(Sheet2!$C$2:$C$3000,MATCH('Sept 2023 Price List'!C663,Sheet2!$A$2:$A$3000,0))</f>
        <v>ACTIVE-EIP</v>
      </c>
    </row>
    <row r="664" spans="1:16" ht="18" customHeight="1">
      <c r="A664" s="5"/>
      <c r="B664" s="5" t="s">
        <v>1183</v>
      </c>
      <c r="C664" s="5" t="s">
        <v>1198</v>
      </c>
      <c r="D664" s="5" t="s">
        <v>1199</v>
      </c>
      <c r="E664" s="6">
        <v>7.8500000000000005</v>
      </c>
      <c r="F664" s="5">
        <v>25</v>
      </c>
      <c r="G664" s="30" t="s">
        <v>2224</v>
      </c>
      <c r="H664" s="37">
        <f>INDEX(Sheet1!$H$3:$H$900,MATCH('Sept 2023 Price List'!C664,Sheet1!$C$3:$C$900,0))</f>
        <v>0</v>
      </c>
      <c r="I664" s="61">
        <v>7.8500000000000005</v>
      </c>
      <c r="J664" s="61">
        <f>INDEX(Sheet2!$E$2:$E$3000,MATCH('Sept 2023 Price List'!C664,Sheet2!$A$2:$A$3000,0))</f>
        <v>7.85</v>
      </c>
      <c r="K664" s="14">
        <f t="shared" si="30"/>
        <v>1</v>
      </c>
      <c r="L664" s="14">
        <f>INDEX(Sheet2!$G$2:$G$3000,MATCH('Sept 2023 Price List'!C664,Sheet2!$A$2:$A$3000,0))</f>
        <v>25</v>
      </c>
      <c r="M664" s="14">
        <f t="shared" si="31"/>
        <v>1</v>
      </c>
      <c r="N664" s="14" t="str">
        <f>INDEX(Sheet2!$H$2:$H$3000,MATCH('Sept 2023 Price List'!C664,Sheet2!$A$2:$A$3000,0))</f>
        <v>30673372117808</v>
      </c>
      <c r="O664" s="14">
        <f t="shared" si="32"/>
        <v>1</v>
      </c>
      <c r="P664" s="14" t="str">
        <f>INDEX(Sheet2!$C$2:$C$3000,MATCH('Sept 2023 Price List'!C664,Sheet2!$A$2:$A$3000,0))</f>
        <v>ACTIVE-EIP</v>
      </c>
    </row>
    <row r="665" spans="1:16" ht="18" customHeight="1">
      <c r="A665" s="5"/>
      <c r="B665" s="5" t="s">
        <v>1183</v>
      </c>
      <c r="C665" s="5" t="s">
        <v>1200</v>
      </c>
      <c r="D665" s="5" t="s">
        <v>1201</v>
      </c>
      <c r="E665" s="6">
        <v>15.450000000000001</v>
      </c>
      <c r="F665" s="5">
        <v>25</v>
      </c>
      <c r="G665" s="30" t="s">
        <v>2225</v>
      </c>
      <c r="H665" s="37">
        <f>INDEX(Sheet1!$H$3:$H$900,MATCH('Sept 2023 Price List'!C665,Sheet1!$C$3:$C$900,0))</f>
        <v>0</v>
      </c>
      <c r="I665" s="61">
        <v>15.450000000000001</v>
      </c>
      <c r="J665" s="61">
        <f>INDEX(Sheet2!$E$2:$E$3000,MATCH('Sept 2023 Price List'!C665,Sheet2!$A$2:$A$3000,0))</f>
        <v>15.45</v>
      </c>
      <c r="K665" s="14">
        <f t="shared" si="30"/>
        <v>1</v>
      </c>
      <c r="L665" s="14">
        <f>INDEX(Sheet2!$G$2:$G$3000,MATCH('Sept 2023 Price List'!C665,Sheet2!$A$2:$A$3000,0))</f>
        <v>25</v>
      </c>
      <c r="M665" s="14">
        <f t="shared" si="31"/>
        <v>1</v>
      </c>
      <c r="N665" s="14" t="str">
        <f>INDEX(Sheet2!$H$2:$H$3000,MATCH('Sept 2023 Price List'!C665,Sheet2!$A$2:$A$3000,0))</f>
        <v>30673372212084</v>
      </c>
      <c r="O665" s="14">
        <f t="shared" si="32"/>
        <v>1</v>
      </c>
      <c r="P665" s="14" t="str">
        <f>INDEX(Sheet2!$C$2:$C$3000,MATCH('Sept 2023 Price List'!C665,Sheet2!$A$2:$A$3000,0))</f>
        <v>ACTIVE-EIP</v>
      </c>
    </row>
    <row r="666" spans="1:16" ht="18" customHeight="1">
      <c r="A666" s="5"/>
      <c r="B666" s="5" t="s">
        <v>1183</v>
      </c>
      <c r="C666" s="5" t="s">
        <v>1202</v>
      </c>
      <c r="D666" s="5" t="s">
        <v>1203</v>
      </c>
      <c r="E666" s="6">
        <v>4.3500000000000005</v>
      </c>
      <c r="F666" s="5">
        <v>25</v>
      </c>
      <c r="G666" s="30" t="s">
        <v>2226</v>
      </c>
      <c r="H666" s="37">
        <f>INDEX(Sheet1!$H$3:$H$900,MATCH('Sept 2023 Price List'!C666,Sheet1!$C$3:$C$900,0))</f>
        <v>0</v>
      </c>
      <c r="I666" s="61">
        <v>4.3500000000000005</v>
      </c>
      <c r="J666" s="61">
        <f>INDEX(Sheet2!$E$2:$E$3000,MATCH('Sept 2023 Price List'!C666,Sheet2!$A$2:$A$3000,0))</f>
        <v>4.3499999999999996</v>
      </c>
      <c r="K666" s="14">
        <f t="shared" si="30"/>
        <v>1</v>
      </c>
      <c r="L666" s="14">
        <f>INDEX(Sheet2!$G$2:$G$3000,MATCH('Sept 2023 Price List'!C666,Sheet2!$A$2:$A$3000,0))</f>
        <v>25</v>
      </c>
      <c r="M666" s="14">
        <f t="shared" si="31"/>
        <v>1</v>
      </c>
      <c r="N666" s="14" t="str">
        <f>INDEX(Sheet2!$H$2:$H$3000,MATCH('Sept 2023 Price List'!C666,Sheet2!$A$2:$A$3000,0))</f>
        <v>30673372212077</v>
      </c>
      <c r="O666" s="14">
        <f t="shared" si="32"/>
        <v>1</v>
      </c>
      <c r="P666" s="14" t="str">
        <f>INDEX(Sheet2!$C$2:$C$3000,MATCH('Sept 2023 Price List'!C666,Sheet2!$A$2:$A$3000,0))</f>
        <v>ACTIVE-EIP</v>
      </c>
    </row>
    <row r="667" spans="1:16" ht="18" customHeight="1">
      <c r="A667" s="5"/>
      <c r="B667" s="5" t="s">
        <v>1183</v>
      </c>
      <c r="C667" s="5" t="s">
        <v>1204</v>
      </c>
      <c r="D667" s="5" t="s">
        <v>1205</v>
      </c>
      <c r="E667" s="6">
        <v>48.5</v>
      </c>
      <c r="F667" s="5">
        <v>1</v>
      </c>
      <c r="G667" s="30" t="s">
        <v>2227</v>
      </c>
      <c r="H667" s="37">
        <f>INDEX(Sheet1!$H$3:$H$900,MATCH('Sept 2023 Price List'!C667,Sheet1!$C$3:$C$900,0))</f>
        <v>0</v>
      </c>
      <c r="I667" s="61">
        <v>48.5</v>
      </c>
      <c r="J667" s="61">
        <f>INDEX(Sheet2!$E$2:$E$3000,MATCH('Sept 2023 Price List'!C667,Sheet2!$A$2:$A$3000,0))</f>
        <v>48.5</v>
      </c>
      <c r="K667" s="14">
        <f t="shared" si="30"/>
        <v>1</v>
      </c>
      <c r="L667" s="14">
        <f>INDEX(Sheet2!$G$2:$G$3000,MATCH('Sept 2023 Price List'!C667,Sheet2!$A$2:$A$3000,0))</f>
        <v>1</v>
      </c>
      <c r="M667" s="14">
        <f t="shared" si="31"/>
        <v>1</v>
      </c>
      <c r="N667" s="14" t="str">
        <f>INDEX(Sheet2!$H$2:$H$3000,MATCH('Sept 2023 Price List'!C667,Sheet2!$A$2:$A$3000,0))</f>
        <v>673372117838</v>
      </c>
      <c r="O667" s="14">
        <f t="shared" si="32"/>
        <v>1</v>
      </c>
      <c r="P667" s="14" t="str">
        <f>INDEX(Sheet2!$C$2:$C$3000,MATCH('Sept 2023 Price List'!C667,Sheet2!$A$2:$A$3000,0))</f>
        <v>ACTIVE-EIP</v>
      </c>
    </row>
    <row r="668" spans="1:16" ht="18" customHeight="1">
      <c r="A668" s="5"/>
      <c r="B668" s="5" t="s">
        <v>1183</v>
      </c>
      <c r="C668" s="5" t="s">
        <v>1206</v>
      </c>
      <c r="D668" s="5" t="s">
        <v>1207</v>
      </c>
      <c r="E668" s="6">
        <v>53.400000000000006</v>
      </c>
      <c r="F668" s="5">
        <v>5</v>
      </c>
      <c r="G668" s="11" t="s">
        <v>2228</v>
      </c>
      <c r="H668" s="37">
        <f>INDEX(Sheet1!$H$3:$H$900,MATCH('Sept 2023 Price List'!C668,Sheet1!$C$3:$C$900,0))</f>
        <v>0</v>
      </c>
      <c r="I668" s="61">
        <v>53.400000000000006</v>
      </c>
      <c r="J668" s="61">
        <f>INDEX(Sheet2!$E$2:$E$3000,MATCH('Sept 2023 Price List'!C668,Sheet2!$A$2:$A$3000,0))</f>
        <v>53.4</v>
      </c>
      <c r="K668" s="14">
        <f t="shared" si="30"/>
        <v>1</v>
      </c>
      <c r="L668" s="14">
        <f>INDEX(Sheet2!$G$2:$G$3000,MATCH('Sept 2023 Price List'!C668,Sheet2!$A$2:$A$3000,0))</f>
        <v>5</v>
      </c>
      <c r="M668" s="14">
        <f t="shared" si="31"/>
        <v>1</v>
      </c>
      <c r="N668" s="14" t="str">
        <f>INDEX(Sheet2!$H$2:$H$3000,MATCH('Sept 2023 Price List'!C668,Sheet2!$A$2:$A$3000,0))</f>
        <v>30673372287075</v>
      </c>
      <c r="O668" s="14">
        <f t="shared" si="32"/>
        <v>1</v>
      </c>
      <c r="P668" s="14" t="str">
        <f>INDEX(Sheet2!$C$2:$C$3000,MATCH('Sept 2023 Price List'!C668,Sheet2!$A$2:$A$3000,0))</f>
        <v>ACTIVE-EIP</v>
      </c>
    </row>
    <row r="669" spans="1:16" ht="18" customHeight="1">
      <c r="A669" s="5"/>
      <c r="B669" s="5" t="s">
        <v>1183</v>
      </c>
      <c r="C669" s="5" t="s">
        <v>1208</v>
      </c>
      <c r="D669" s="5" t="s">
        <v>1209</v>
      </c>
      <c r="E669" s="6">
        <v>33.1</v>
      </c>
      <c r="F669" s="5">
        <v>100</v>
      </c>
      <c r="G669" s="11" t="s">
        <v>2229</v>
      </c>
      <c r="H669" s="37">
        <f>INDEX(Sheet1!$H$3:$H$900,MATCH('Sept 2023 Price List'!C669,Sheet1!$C$3:$C$900,0))</f>
        <v>0</v>
      </c>
      <c r="I669" s="61">
        <v>33.1</v>
      </c>
      <c r="J669" s="61">
        <f>INDEX(Sheet2!$E$2:$E$3000,MATCH('Sept 2023 Price List'!C669,Sheet2!$A$2:$A$3000,0))</f>
        <v>33.1</v>
      </c>
      <c r="K669" s="14">
        <f t="shared" si="30"/>
        <v>1</v>
      </c>
      <c r="L669" s="14">
        <f>INDEX(Sheet2!$G$2:$G$3000,MATCH('Sept 2023 Price List'!C669,Sheet2!$A$2:$A$3000,0))</f>
        <v>100</v>
      </c>
      <c r="M669" s="14">
        <f t="shared" si="31"/>
        <v>1</v>
      </c>
      <c r="N669" s="14" t="str">
        <f>INDEX(Sheet2!$H$2:$H$3000,MATCH('Sept 2023 Price List'!C669,Sheet2!$A$2:$A$3000,0))</f>
        <v>30673372518070</v>
      </c>
      <c r="O669" s="14">
        <f t="shared" si="32"/>
        <v>1</v>
      </c>
      <c r="P669" s="14" t="str">
        <f>INDEX(Sheet2!$C$2:$C$3000,MATCH('Sept 2023 Price List'!C669,Sheet2!$A$2:$A$3000,0))</f>
        <v>ACTIVE-EIP</v>
      </c>
    </row>
    <row r="670" spans="1:16" ht="18" customHeight="1">
      <c r="A670" s="5"/>
      <c r="B670" s="5" t="s">
        <v>1183</v>
      </c>
      <c r="C670" s="5" t="s">
        <v>1210</v>
      </c>
      <c r="D670" s="5" t="s">
        <v>1211</v>
      </c>
      <c r="E670" s="6">
        <v>11.450000000000001</v>
      </c>
      <c r="F670" s="5">
        <v>5</v>
      </c>
      <c r="G670" s="11" t="s">
        <v>2230</v>
      </c>
      <c r="H670" s="37">
        <f>INDEX(Sheet1!$H$3:$H$900,MATCH('Sept 2023 Price List'!C670,Sheet1!$C$3:$C$900,0))</f>
        <v>0</v>
      </c>
      <c r="I670" s="61">
        <v>11.450000000000001</v>
      </c>
      <c r="J670" s="61">
        <f>INDEX(Sheet2!$E$2:$E$3000,MATCH('Sept 2023 Price List'!C670,Sheet2!$A$2:$A$3000,0))</f>
        <v>11.45</v>
      </c>
      <c r="K670" s="14">
        <f t="shared" si="30"/>
        <v>1</v>
      </c>
      <c r="L670" s="14">
        <f>INDEX(Sheet2!$G$2:$G$3000,MATCH('Sept 2023 Price List'!C670,Sheet2!$A$2:$A$3000,0))</f>
        <v>5</v>
      </c>
      <c r="M670" s="14">
        <f t="shared" si="31"/>
        <v>1</v>
      </c>
      <c r="N670" s="14" t="str">
        <f>INDEX(Sheet2!$H$2:$H$3000,MATCH('Sept 2023 Price List'!C670,Sheet2!$A$2:$A$3000,0))</f>
        <v>30673372287273</v>
      </c>
      <c r="O670" s="14">
        <f t="shared" si="32"/>
        <v>1</v>
      </c>
      <c r="P670" s="14" t="str">
        <f>INDEX(Sheet2!$C$2:$C$3000,MATCH('Sept 2023 Price List'!C670,Sheet2!$A$2:$A$3000,0))</f>
        <v>ACTIVE-EIP</v>
      </c>
    </row>
    <row r="671" spans="1:16" ht="18" customHeight="1">
      <c r="A671" s="5"/>
      <c r="B671" s="5" t="s">
        <v>1183</v>
      </c>
      <c r="C671" s="5" t="s">
        <v>1212</v>
      </c>
      <c r="D671" s="5" t="s">
        <v>1213</v>
      </c>
      <c r="E671" s="6">
        <v>66.100000000000009</v>
      </c>
      <c r="F671" s="5">
        <v>1</v>
      </c>
      <c r="G671" s="11" t="s">
        <v>2231</v>
      </c>
      <c r="H671" s="37">
        <f>INDEX(Sheet1!$H$3:$H$900,MATCH('Sept 2023 Price List'!C671,Sheet1!$C$3:$C$900,0))</f>
        <v>0</v>
      </c>
      <c r="I671" s="61">
        <v>66.100000000000009</v>
      </c>
      <c r="J671" s="61">
        <f>INDEX(Sheet2!$E$2:$E$3000,MATCH('Sept 2023 Price List'!C671,Sheet2!$A$2:$A$3000,0))</f>
        <v>66.099999999999994</v>
      </c>
      <c r="K671" s="14">
        <f t="shared" ref="K671:K734" si="33">IF(E671=I671,1,0)</f>
        <v>1</v>
      </c>
      <c r="L671" s="14">
        <f>INDEX(Sheet2!$G$2:$G$3000,MATCH('Sept 2023 Price List'!C671,Sheet2!$A$2:$A$3000,0))</f>
        <v>1</v>
      </c>
      <c r="M671" s="14">
        <f t="shared" si="31"/>
        <v>1</v>
      </c>
      <c r="N671" s="14" t="str">
        <f>INDEX(Sheet2!$H$2:$H$3000,MATCH('Sept 2023 Price List'!C671,Sheet2!$A$2:$A$3000,0))</f>
        <v>673372127653</v>
      </c>
      <c r="O671" s="14">
        <f t="shared" si="32"/>
        <v>1</v>
      </c>
      <c r="P671" s="14" t="str">
        <f>INDEX(Sheet2!$C$2:$C$3000,MATCH('Sept 2023 Price List'!C671,Sheet2!$A$2:$A$3000,0))</f>
        <v>ACTIVE-EIP</v>
      </c>
    </row>
    <row r="672" spans="1:16" ht="18" customHeight="1">
      <c r="A672" s="5"/>
      <c r="B672" s="5" t="s">
        <v>1183</v>
      </c>
      <c r="C672" s="5" t="s">
        <v>1214</v>
      </c>
      <c r="D672" s="5" t="s">
        <v>1215</v>
      </c>
      <c r="E672" s="6">
        <v>4.16</v>
      </c>
      <c r="F672" s="5">
        <v>100</v>
      </c>
      <c r="G672" s="11" t="s">
        <v>2232</v>
      </c>
      <c r="H672" s="37">
        <f>INDEX(Sheet1!$H$3:$H$900,MATCH('Sept 2023 Price List'!C672,Sheet1!$C$3:$C$900,0))</f>
        <v>0</v>
      </c>
      <c r="I672" s="61">
        <v>4.16</v>
      </c>
      <c r="J672" s="61">
        <f>INDEX(Sheet2!$E$2:$E$3000,MATCH('Sept 2023 Price List'!C672,Sheet2!$A$2:$A$3000,0))</f>
        <v>4.16</v>
      </c>
      <c r="K672" s="14">
        <f t="shared" si="33"/>
        <v>1</v>
      </c>
      <c r="L672" s="14">
        <f>INDEX(Sheet2!$G$2:$G$3000,MATCH('Sept 2023 Price List'!C672,Sheet2!$A$2:$A$3000,0))</f>
        <v>100</v>
      </c>
      <c r="M672" s="14">
        <f t="shared" si="31"/>
        <v>1</v>
      </c>
      <c r="N672" s="14" t="str">
        <f>INDEX(Sheet2!$H$2:$H$3000,MATCH('Sept 2023 Price List'!C672,Sheet2!$A$2:$A$3000,0))</f>
        <v>30673372462076</v>
      </c>
      <c r="O672" s="14">
        <f t="shared" si="32"/>
        <v>1</v>
      </c>
      <c r="P672" s="14" t="str">
        <f>INDEX(Sheet2!$C$2:$C$3000,MATCH('Sept 2023 Price List'!C672,Sheet2!$A$2:$A$3000,0))</f>
        <v>ACTIVE-EIP</v>
      </c>
    </row>
    <row r="673" spans="1:16" ht="18" customHeight="1">
      <c r="A673" s="5"/>
      <c r="B673" s="5" t="s">
        <v>1217</v>
      </c>
      <c r="C673" s="5" t="s">
        <v>1218</v>
      </c>
      <c r="D673" s="5" t="s">
        <v>1219</v>
      </c>
      <c r="E673" s="6">
        <v>24.42</v>
      </c>
      <c r="F673" s="5">
        <v>10</v>
      </c>
      <c r="G673" s="30" t="s">
        <v>2233</v>
      </c>
      <c r="H673" s="37">
        <f>INDEX(Sheet1!$H$3:$H$900,MATCH('Sept 2023 Price List'!C673,Sheet1!$C$3:$C$900,0))</f>
        <v>0</v>
      </c>
      <c r="I673" s="61">
        <v>24.42</v>
      </c>
      <c r="J673" s="61">
        <f>INDEX(Sheet2!$E$2:$E$3000,MATCH('Sept 2023 Price List'!C673,Sheet2!$A$2:$A$3000,0))</f>
        <v>24.42</v>
      </c>
      <c r="K673" s="14">
        <f t="shared" si="33"/>
        <v>1</v>
      </c>
      <c r="L673" s="14">
        <f>INDEX(Sheet2!$G$2:$G$3000,MATCH('Sept 2023 Price List'!C673,Sheet2!$A$2:$A$3000,0))</f>
        <v>10</v>
      </c>
      <c r="M673" s="14">
        <f t="shared" si="31"/>
        <v>1</v>
      </c>
      <c r="N673" s="14" t="str">
        <f>INDEX(Sheet2!$H$2:$H$3000,MATCH('Sept 2023 Price List'!C673,Sheet2!$A$2:$A$3000,0))</f>
        <v>30673372116887</v>
      </c>
      <c r="O673" s="14">
        <f t="shared" si="32"/>
        <v>1</v>
      </c>
      <c r="P673" s="14" t="str">
        <f>INDEX(Sheet2!$C$2:$C$3000,MATCH('Sept 2023 Price List'!C673,Sheet2!$A$2:$A$3000,0))</f>
        <v>ACTIVE-EIP</v>
      </c>
    </row>
    <row r="674" spans="1:16" ht="18" customHeight="1">
      <c r="A674" s="5"/>
      <c r="B674" s="5" t="s">
        <v>1217</v>
      </c>
      <c r="C674" s="5" t="s">
        <v>1220</v>
      </c>
      <c r="D674" s="5" t="s">
        <v>1221</v>
      </c>
      <c r="E674" s="6">
        <v>32.450000000000003</v>
      </c>
      <c r="F674" s="5">
        <v>10</v>
      </c>
      <c r="G674" s="30" t="s">
        <v>2234</v>
      </c>
      <c r="H674" s="37">
        <f>INDEX(Sheet1!$H$3:$H$900,MATCH('Sept 2023 Price List'!C674,Sheet1!$C$3:$C$900,0))</f>
        <v>0</v>
      </c>
      <c r="I674" s="61">
        <v>32.450000000000003</v>
      </c>
      <c r="J674" s="61">
        <f>INDEX(Sheet2!$E$2:$E$3000,MATCH('Sept 2023 Price List'!C674,Sheet2!$A$2:$A$3000,0))</f>
        <v>32.450000000000003</v>
      </c>
      <c r="K674" s="14">
        <f t="shared" si="33"/>
        <v>1</v>
      </c>
      <c r="L674" s="14">
        <f>INDEX(Sheet2!$G$2:$G$3000,MATCH('Sept 2023 Price List'!C674,Sheet2!$A$2:$A$3000,0))</f>
        <v>10</v>
      </c>
      <c r="M674" s="14">
        <f t="shared" si="31"/>
        <v>1</v>
      </c>
      <c r="N674" s="14" t="str">
        <f>INDEX(Sheet2!$H$2:$H$3000,MATCH('Sept 2023 Price List'!C674,Sheet2!$A$2:$A$3000,0))</f>
        <v>30673372116894</v>
      </c>
      <c r="O674" s="14">
        <f t="shared" si="32"/>
        <v>1</v>
      </c>
      <c r="P674" s="14" t="str">
        <f>INDEX(Sheet2!$C$2:$C$3000,MATCH('Sept 2023 Price List'!C674,Sheet2!$A$2:$A$3000,0))</f>
        <v>ACTIVE-EIP</v>
      </c>
    </row>
    <row r="675" spans="1:16" ht="18" customHeight="1">
      <c r="A675" s="5"/>
      <c r="B675" s="5" t="s">
        <v>1217</v>
      </c>
      <c r="C675" s="5" t="s">
        <v>1222</v>
      </c>
      <c r="D675" s="5" t="s">
        <v>1223</v>
      </c>
      <c r="E675" s="6">
        <v>74.36</v>
      </c>
      <c r="F675" s="5">
        <v>5</v>
      </c>
      <c r="G675" s="30" t="s">
        <v>2235</v>
      </c>
      <c r="H675" s="37">
        <f>INDEX(Sheet1!$H$3:$H$900,MATCH('Sept 2023 Price List'!C675,Sheet1!$C$3:$C$900,0))</f>
        <v>0</v>
      </c>
      <c r="I675" s="61">
        <v>74.36</v>
      </c>
      <c r="J675" s="61">
        <f>INDEX(Sheet2!$E$2:$E$3000,MATCH('Sept 2023 Price List'!C675,Sheet2!$A$2:$A$3000,0))</f>
        <v>74.36</v>
      </c>
      <c r="K675" s="14">
        <f t="shared" si="33"/>
        <v>1</v>
      </c>
      <c r="L675" s="14">
        <f>INDEX(Sheet2!$G$2:$G$3000,MATCH('Sept 2023 Price List'!C675,Sheet2!$A$2:$A$3000,0))</f>
        <v>5</v>
      </c>
      <c r="M675" s="14">
        <f t="shared" si="31"/>
        <v>1</v>
      </c>
      <c r="N675" s="14" t="str">
        <f>INDEX(Sheet2!$H$2:$H$3000,MATCH('Sept 2023 Price List'!C675,Sheet2!$A$2:$A$3000,0))</f>
        <v>30673372212114</v>
      </c>
      <c r="O675" s="14">
        <f t="shared" si="32"/>
        <v>1</v>
      </c>
      <c r="P675" s="14" t="str">
        <f>INDEX(Sheet2!$C$2:$C$3000,MATCH('Sept 2023 Price List'!C675,Sheet2!$A$2:$A$3000,0))</f>
        <v>ACTIVE-EIP</v>
      </c>
    </row>
    <row r="676" spans="1:16" ht="18" customHeight="1">
      <c r="A676" s="5"/>
      <c r="B676" s="5" t="s">
        <v>1217</v>
      </c>
      <c r="C676" s="5" t="s">
        <v>1224</v>
      </c>
      <c r="D676" s="5" t="s">
        <v>1225</v>
      </c>
      <c r="E676" s="6">
        <v>20.680000000000003</v>
      </c>
      <c r="F676" s="5">
        <v>5</v>
      </c>
      <c r="G676" s="30" t="s">
        <v>2236</v>
      </c>
      <c r="H676" s="37">
        <f>INDEX(Sheet1!$H$3:$H$900,MATCH('Sept 2023 Price List'!C676,Sheet1!$C$3:$C$900,0))</f>
        <v>0</v>
      </c>
      <c r="I676" s="61">
        <v>20.680000000000003</v>
      </c>
      <c r="J676" s="61">
        <f>INDEX(Sheet2!$E$2:$E$3000,MATCH('Sept 2023 Price List'!C676,Sheet2!$A$2:$A$3000,0))</f>
        <v>20.68</v>
      </c>
      <c r="K676" s="14">
        <f t="shared" si="33"/>
        <v>1</v>
      </c>
      <c r="L676" s="14">
        <f>INDEX(Sheet2!$G$2:$G$3000,MATCH('Sept 2023 Price List'!C676,Sheet2!$A$2:$A$3000,0))</f>
        <v>5</v>
      </c>
      <c r="M676" s="14">
        <f t="shared" si="31"/>
        <v>1</v>
      </c>
      <c r="N676" s="14" t="str">
        <f>INDEX(Sheet2!$H$2:$H$3000,MATCH('Sept 2023 Price List'!C676,Sheet2!$A$2:$A$3000,0))</f>
        <v>30673372212107</v>
      </c>
      <c r="O676" s="14">
        <f t="shared" si="32"/>
        <v>1</v>
      </c>
      <c r="P676" s="14" t="str">
        <f>INDEX(Sheet2!$C$2:$C$3000,MATCH('Sept 2023 Price List'!C676,Sheet2!$A$2:$A$3000,0))</f>
        <v>ACTIVE-EIP</v>
      </c>
    </row>
    <row r="677" spans="1:16" ht="18" customHeight="1">
      <c r="A677" s="5"/>
      <c r="B677" s="5" t="s">
        <v>1217</v>
      </c>
      <c r="C677" s="5" t="s">
        <v>1226</v>
      </c>
      <c r="D677" s="5" t="s">
        <v>1227</v>
      </c>
      <c r="E677" s="6">
        <v>19.910000000000004</v>
      </c>
      <c r="F677" s="5">
        <v>6</v>
      </c>
      <c r="G677" s="30" t="s">
        <v>2237</v>
      </c>
      <c r="H677" s="37">
        <f>INDEX(Sheet1!$H$3:$H$900,MATCH('Sept 2023 Price List'!C677,Sheet1!$C$3:$C$900,0))</f>
        <v>0</v>
      </c>
      <c r="I677" s="61">
        <v>19.910000000000004</v>
      </c>
      <c r="J677" s="61">
        <f>INDEX(Sheet2!$E$2:$E$3000,MATCH('Sept 2023 Price List'!C677,Sheet2!$A$2:$A$3000,0))</f>
        <v>19.91</v>
      </c>
      <c r="K677" s="14">
        <f t="shared" si="33"/>
        <v>1</v>
      </c>
      <c r="L677" s="14">
        <f>INDEX(Sheet2!$G$2:$G$3000,MATCH('Sept 2023 Price List'!C677,Sheet2!$A$2:$A$3000,0))</f>
        <v>6</v>
      </c>
      <c r="M677" s="14">
        <f t="shared" si="31"/>
        <v>1</v>
      </c>
      <c r="N677" s="14" t="str">
        <f>INDEX(Sheet2!$H$2:$H$3000,MATCH('Sept 2023 Price List'!C677,Sheet2!$A$2:$A$3000,0))</f>
        <v>30673372212091</v>
      </c>
      <c r="O677" s="14">
        <f t="shared" si="32"/>
        <v>1</v>
      </c>
      <c r="P677" s="14" t="str">
        <f>INDEX(Sheet2!$C$2:$C$3000,MATCH('Sept 2023 Price List'!C677,Sheet2!$A$2:$A$3000,0))</f>
        <v>ACTIVE-EIP</v>
      </c>
    </row>
    <row r="678" spans="1:16" ht="18" customHeight="1">
      <c r="A678" s="5"/>
      <c r="B678" s="5" t="s">
        <v>1217</v>
      </c>
      <c r="C678" s="5" t="s">
        <v>1228</v>
      </c>
      <c r="D678" s="5" t="s">
        <v>1229</v>
      </c>
      <c r="E678" s="6">
        <v>158.69999999999999</v>
      </c>
      <c r="F678" s="5">
        <v>1</v>
      </c>
      <c r="G678" s="30" t="s">
        <v>2238</v>
      </c>
      <c r="H678" s="37">
        <f>INDEX(Sheet1!$H$3:$H$900,MATCH('Sept 2023 Price List'!C678,Sheet1!$C$3:$C$900,0))</f>
        <v>0</v>
      </c>
      <c r="I678" s="61">
        <v>158.69999999999999</v>
      </c>
      <c r="J678" s="61">
        <f>INDEX(Sheet2!$E$2:$E$3000,MATCH('Sept 2023 Price List'!C678,Sheet2!$A$2:$A$3000,0))</f>
        <v>158.69999999999999</v>
      </c>
      <c r="K678" s="14">
        <f t="shared" si="33"/>
        <v>1</v>
      </c>
      <c r="L678" s="14">
        <f>INDEX(Sheet2!$G$2:$G$3000,MATCH('Sept 2023 Price List'!C678,Sheet2!$A$2:$A$3000,0))</f>
        <v>1</v>
      </c>
      <c r="M678" s="14">
        <f t="shared" si="31"/>
        <v>1</v>
      </c>
      <c r="N678" s="14" t="str">
        <f>INDEX(Sheet2!$H$2:$H$3000,MATCH('Sept 2023 Price List'!C678,Sheet2!$A$2:$A$3000,0))</f>
        <v>673372125734</v>
      </c>
      <c r="O678" s="14">
        <f t="shared" si="32"/>
        <v>1</v>
      </c>
      <c r="P678" s="14" t="str">
        <f>INDEX(Sheet2!$C$2:$C$3000,MATCH('Sept 2023 Price List'!C678,Sheet2!$A$2:$A$3000,0))</f>
        <v>ACTIVE-EIP</v>
      </c>
    </row>
    <row r="679" spans="1:16" ht="18" customHeight="1">
      <c r="A679" s="5" t="s">
        <v>2585</v>
      </c>
      <c r="B679" s="5" t="s">
        <v>1217</v>
      </c>
      <c r="C679" s="12" t="s">
        <v>2590</v>
      </c>
      <c r="D679" s="5" t="s">
        <v>2604</v>
      </c>
      <c r="E679" s="33">
        <v>118</v>
      </c>
      <c r="F679" s="34">
        <v>14</v>
      </c>
      <c r="G679" s="69" t="s">
        <v>2812</v>
      </c>
      <c r="H679" s="37">
        <f>INDEX(Sheet1!$H$3:$H$900,MATCH('Sept 2023 Price List'!C679,Sheet1!$C$3:$C$900,0))</f>
        <v>0</v>
      </c>
      <c r="I679" s="61">
        <v>118</v>
      </c>
      <c r="J679" s="61">
        <f>INDEX(Sheet2!$E$2:$E$3000,MATCH('Sept 2023 Price List'!C679,Sheet2!$A$2:$A$3000,0))</f>
        <v>118</v>
      </c>
      <c r="K679" s="14">
        <f t="shared" si="33"/>
        <v>1</v>
      </c>
      <c r="L679" s="14">
        <f>INDEX(Sheet2!$G$2:$G$3000,MATCH('Sept 2023 Price List'!C679,Sheet2!$A$2:$A$3000,0))</f>
        <v>14</v>
      </c>
      <c r="M679" s="14">
        <f t="shared" si="31"/>
        <v>1</v>
      </c>
      <c r="N679" s="14" t="str">
        <f>INDEX(Sheet2!$H$2:$H$3000,MATCH('Sept 2023 Price List'!C679,Sheet2!$A$2:$A$3000,0))</f>
        <v>30673372769076</v>
      </c>
      <c r="O679" s="14">
        <f t="shared" si="32"/>
        <v>1</v>
      </c>
      <c r="P679" s="14" t="str">
        <f>INDEX(Sheet2!$C$2:$C$3000,MATCH('Sept 2023 Price List'!C679,Sheet2!$A$2:$A$3000,0))</f>
        <v>ACTIVE-EIP</v>
      </c>
    </row>
    <row r="680" spans="1:16" ht="18" customHeight="1">
      <c r="A680" s="5"/>
      <c r="B680" s="5" t="s">
        <v>1217</v>
      </c>
      <c r="C680" s="5" t="s">
        <v>1230</v>
      </c>
      <c r="D680" s="5" t="s">
        <v>2463</v>
      </c>
      <c r="E680" s="6">
        <v>17.55</v>
      </c>
      <c r="F680" s="5">
        <v>20</v>
      </c>
      <c r="G680" s="30" t="s">
        <v>2239</v>
      </c>
      <c r="H680" s="37">
        <f>INDEX(Sheet1!$H$3:$H$900,MATCH('Sept 2023 Price List'!C680,Sheet1!$C$3:$C$900,0))</f>
        <v>0</v>
      </c>
      <c r="I680" s="61">
        <v>17.55</v>
      </c>
      <c r="J680" s="61">
        <f>INDEX(Sheet2!$E$2:$E$3000,MATCH('Sept 2023 Price List'!C680,Sheet2!$A$2:$A$3000,0))</f>
        <v>17.55</v>
      </c>
      <c r="K680" s="14">
        <f t="shared" si="33"/>
        <v>1</v>
      </c>
      <c r="L680" s="14">
        <f>INDEX(Sheet2!$G$2:$G$3000,MATCH('Sept 2023 Price List'!C680,Sheet2!$A$2:$A$3000,0))</f>
        <v>20</v>
      </c>
      <c r="M680" s="14">
        <f t="shared" si="31"/>
        <v>1</v>
      </c>
      <c r="N680" s="14" t="str">
        <f>INDEX(Sheet2!$H$2:$H$3000,MATCH('Sept 2023 Price List'!C680,Sheet2!$A$2:$A$3000,0))</f>
        <v>30673372129849</v>
      </c>
      <c r="O680" s="14">
        <f t="shared" si="32"/>
        <v>1</v>
      </c>
      <c r="P680" s="14" t="str">
        <f>INDEX(Sheet2!$C$2:$C$3000,MATCH('Sept 2023 Price List'!C680,Sheet2!$A$2:$A$3000,0))</f>
        <v>ACTIVE-EIP</v>
      </c>
    </row>
    <row r="681" spans="1:16" ht="18" customHeight="1">
      <c r="A681" s="5"/>
      <c r="B681" s="5" t="s">
        <v>1217</v>
      </c>
      <c r="C681" s="5" t="s">
        <v>1231</v>
      </c>
      <c r="D681" s="5" t="s">
        <v>1232</v>
      </c>
      <c r="E681" s="6">
        <v>17.55</v>
      </c>
      <c r="F681" s="5">
        <v>20</v>
      </c>
      <c r="G681" s="30" t="s">
        <v>2240</v>
      </c>
      <c r="H681" s="37">
        <f>INDEX(Sheet1!$H$3:$H$900,MATCH('Sept 2023 Price List'!C681,Sheet1!$C$3:$C$900,0))</f>
        <v>0</v>
      </c>
      <c r="I681" s="61">
        <v>17.55</v>
      </c>
      <c r="J681" s="61">
        <f>INDEX(Sheet2!$E$2:$E$3000,MATCH('Sept 2023 Price List'!C681,Sheet2!$A$2:$A$3000,0))</f>
        <v>17.55</v>
      </c>
      <c r="K681" s="14">
        <f t="shared" si="33"/>
        <v>1</v>
      </c>
      <c r="L681" s="14">
        <f>INDEX(Sheet2!$G$2:$G$3000,MATCH('Sept 2023 Price List'!C681,Sheet2!$A$2:$A$3000,0))</f>
        <v>20</v>
      </c>
      <c r="M681" s="14">
        <f t="shared" si="31"/>
        <v>1</v>
      </c>
      <c r="N681" s="14" t="str">
        <f>INDEX(Sheet2!$H$2:$H$3000,MATCH('Sept 2023 Price List'!C681,Sheet2!$A$2:$A$3000,0))</f>
        <v>30673372129825</v>
      </c>
      <c r="O681" s="14">
        <f t="shared" si="32"/>
        <v>1</v>
      </c>
      <c r="P681" s="14" t="str">
        <f>INDEX(Sheet2!$C$2:$C$3000,MATCH('Sept 2023 Price List'!C681,Sheet2!$A$2:$A$3000,0))</f>
        <v>ACTIVE-EIP</v>
      </c>
    </row>
    <row r="682" spans="1:16" ht="18" customHeight="1">
      <c r="A682" s="5"/>
      <c r="B682" s="5" t="s">
        <v>1217</v>
      </c>
      <c r="C682" s="5" t="s">
        <v>1233</v>
      </c>
      <c r="D682" s="5" t="s">
        <v>1234</v>
      </c>
      <c r="E682" s="6">
        <v>37.9</v>
      </c>
      <c r="F682" s="5">
        <v>20</v>
      </c>
      <c r="G682" s="30" t="s">
        <v>2241</v>
      </c>
      <c r="H682" s="37">
        <f>INDEX(Sheet1!$H$3:$H$900,MATCH('Sept 2023 Price List'!C682,Sheet1!$C$3:$C$900,0))</f>
        <v>0</v>
      </c>
      <c r="I682" s="61">
        <v>37.9</v>
      </c>
      <c r="J682" s="61">
        <f>INDEX(Sheet2!$E$2:$E$3000,MATCH('Sept 2023 Price List'!C682,Sheet2!$A$2:$A$3000,0))</f>
        <v>37.9</v>
      </c>
      <c r="K682" s="14">
        <f t="shared" si="33"/>
        <v>1</v>
      </c>
      <c r="L682" s="14">
        <f>INDEX(Sheet2!$G$2:$G$3000,MATCH('Sept 2023 Price List'!C682,Sheet2!$A$2:$A$3000,0))</f>
        <v>20</v>
      </c>
      <c r="M682" s="14">
        <f t="shared" si="31"/>
        <v>1</v>
      </c>
      <c r="N682" s="14" t="str">
        <f>INDEX(Sheet2!$H$2:$H$3000,MATCH('Sept 2023 Price List'!C682,Sheet2!$A$2:$A$3000,0))</f>
        <v>30673372273894</v>
      </c>
      <c r="O682" s="14">
        <f t="shared" si="32"/>
        <v>1</v>
      </c>
      <c r="P682" s="14" t="str">
        <f>INDEX(Sheet2!$C$2:$C$3000,MATCH('Sept 2023 Price List'!C682,Sheet2!$A$2:$A$3000,0))</f>
        <v>ACTIVE-EIP</v>
      </c>
    </row>
    <row r="683" spans="1:16" ht="18" customHeight="1">
      <c r="A683" s="5"/>
      <c r="B683" s="5" t="s">
        <v>1217</v>
      </c>
      <c r="C683" s="5" t="s">
        <v>1235</v>
      </c>
      <c r="D683" s="5" t="s">
        <v>1236</v>
      </c>
      <c r="E683" s="6">
        <v>42.6</v>
      </c>
      <c r="F683" s="5">
        <v>18</v>
      </c>
      <c r="G683" s="30" t="s">
        <v>2242</v>
      </c>
      <c r="H683" s="37">
        <f>INDEX(Sheet1!$H$3:$H$900,MATCH('Sept 2023 Price List'!C683,Sheet1!$C$3:$C$900,0))</f>
        <v>0</v>
      </c>
      <c r="I683" s="61">
        <v>42.6</v>
      </c>
      <c r="J683" s="61">
        <f>INDEX(Sheet2!$E$2:$E$3000,MATCH('Sept 2023 Price List'!C683,Sheet2!$A$2:$A$3000,0))</f>
        <v>42.6</v>
      </c>
      <c r="K683" s="14">
        <f t="shared" si="33"/>
        <v>1</v>
      </c>
      <c r="L683" s="14">
        <f>INDEX(Sheet2!$G$2:$G$3000,MATCH('Sept 2023 Price List'!C683,Sheet2!$A$2:$A$3000,0))</f>
        <v>18</v>
      </c>
      <c r="M683" s="14">
        <f t="shared" si="31"/>
        <v>1</v>
      </c>
      <c r="N683" s="14" t="str">
        <f>INDEX(Sheet2!$H$2:$H$3000,MATCH('Sept 2023 Price List'!C683,Sheet2!$A$2:$A$3000,0))</f>
        <v>30673372273870</v>
      </c>
      <c r="O683" s="14">
        <f t="shared" si="32"/>
        <v>1</v>
      </c>
      <c r="P683" s="14" t="str">
        <f>INDEX(Sheet2!$C$2:$C$3000,MATCH('Sept 2023 Price List'!C683,Sheet2!$A$2:$A$3000,0))</f>
        <v>ACTIVE-EIP</v>
      </c>
    </row>
    <row r="684" spans="1:16" ht="18" customHeight="1">
      <c r="A684" s="5"/>
      <c r="B684" s="5" t="s">
        <v>1217</v>
      </c>
      <c r="C684" s="5" t="s">
        <v>1237</v>
      </c>
      <c r="D684" s="5" t="s">
        <v>1238</v>
      </c>
      <c r="E684" s="6">
        <v>47</v>
      </c>
      <c r="F684" s="5">
        <v>10</v>
      </c>
      <c r="G684" s="30" t="s">
        <v>2243</v>
      </c>
      <c r="H684" s="37">
        <f>INDEX(Sheet1!$H$3:$H$900,MATCH('Sept 2023 Price List'!C684,Sheet1!$C$3:$C$900,0))</f>
        <v>0</v>
      </c>
      <c r="I684" s="61">
        <v>47</v>
      </c>
      <c r="J684" s="61">
        <f>INDEX(Sheet2!$E$2:$E$3000,MATCH('Sept 2023 Price List'!C684,Sheet2!$A$2:$A$3000,0))</f>
        <v>47</v>
      </c>
      <c r="K684" s="14">
        <f t="shared" si="33"/>
        <v>1</v>
      </c>
      <c r="L684" s="14">
        <f>INDEX(Sheet2!$G$2:$G$3000,MATCH('Sept 2023 Price List'!C684,Sheet2!$A$2:$A$3000,0))</f>
        <v>10</v>
      </c>
      <c r="M684" s="14">
        <f t="shared" si="31"/>
        <v>1</v>
      </c>
      <c r="N684" s="14" t="str">
        <f>INDEX(Sheet2!$H$2:$H$3000,MATCH('Sept 2023 Price List'!C684,Sheet2!$A$2:$A$3000,0))</f>
        <v>30673372273887</v>
      </c>
      <c r="O684" s="14">
        <f t="shared" si="32"/>
        <v>1</v>
      </c>
      <c r="P684" s="14" t="str">
        <f>INDEX(Sheet2!$C$2:$C$3000,MATCH('Sept 2023 Price List'!C684,Sheet2!$A$2:$A$3000,0))</f>
        <v>ACTIVE-EIP</v>
      </c>
    </row>
    <row r="685" spans="1:16" ht="18" customHeight="1">
      <c r="A685" s="5"/>
      <c r="B685" s="5" t="s">
        <v>1239</v>
      </c>
      <c r="C685" s="5" t="s">
        <v>1240</v>
      </c>
      <c r="D685" s="5" t="s">
        <v>1241</v>
      </c>
      <c r="E685" s="6">
        <v>154.02000000000001</v>
      </c>
      <c r="F685" s="5">
        <v>1</v>
      </c>
      <c r="G685" s="30" t="s">
        <v>2244</v>
      </c>
      <c r="H685" s="37">
        <f>INDEX(Sheet1!$H$3:$H$900,MATCH('Sept 2023 Price List'!C685,Sheet1!$C$3:$C$900,0))</f>
        <v>0</v>
      </c>
      <c r="I685" s="61">
        <v>154.02000000000001</v>
      </c>
      <c r="J685" s="61">
        <f>INDEX(Sheet2!$E$2:$E$3000,MATCH('Sept 2023 Price List'!C685,Sheet2!$A$2:$A$3000,0))</f>
        <v>154.02000000000001</v>
      </c>
      <c r="K685" s="14">
        <f t="shared" si="33"/>
        <v>1</v>
      </c>
      <c r="L685" s="14">
        <f>INDEX(Sheet2!$G$2:$G$3000,MATCH('Sept 2023 Price List'!C685,Sheet2!$A$2:$A$3000,0))</f>
        <v>1</v>
      </c>
      <c r="M685" s="14">
        <f t="shared" si="31"/>
        <v>1</v>
      </c>
      <c r="N685" s="14" t="str">
        <f>INDEX(Sheet2!$H$2:$H$3000,MATCH('Sept 2023 Price List'!C685,Sheet2!$A$2:$A$3000,0))</f>
        <v>673372238687</v>
      </c>
      <c r="O685" s="14">
        <f t="shared" si="32"/>
        <v>1</v>
      </c>
      <c r="P685" s="14" t="str">
        <f>INDEX(Sheet2!$C$2:$C$3000,MATCH('Sept 2023 Price List'!C685,Sheet2!$A$2:$A$3000,0))</f>
        <v>ACTIVE-EIM</v>
      </c>
    </row>
    <row r="686" spans="1:16" ht="18" customHeight="1">
      <c r="A686" s="5"/>
      <c r="B686" s="5" t="s">
        <v>1239</v>
      </c>
      <c r="C686" s="5" t="s">
        <v>1242</v>
      </c>
      <c r="D686" s="5" t="s">
        <v>2464</v>
      </c>
      <c r="E686" s="6">
        <v>166.26</v>
      </c>
      <c r="F686" s="5">
        <v>1</v>
      </c>
      <c r="G686" s="30" t="s">
        <v>2245</v>
      </c>
      <c r="H686" s="37">
        <f>INDEX(Sheet1!$H$3:$H$900,MATCH('Sept 2023 Price List'!C686,Sheet1!$C$3:$C$900,0))</f>
        <v>0</v>
      </c>
      <c r="I686" s="61">
        <v>166.26</v>
      </c>
      <c r="J686" s="61">
        <f>INDEX(Sheet2!$E$2:$E$3000,MATCH('Sept 2023 Price List'!C686,Sheet2!$A$2:$A$3000,0))</f>
        <v>166.26</v>
      </c>
      <c r="K686" s="14">
        <f t="shared" si="33"/>
        <v>1</v>
      </c>
      <c r="L686" s="14">
        <f>INDEX(Sheet2!$G$2:$G$3000,MATCH('Sept 2023 Price List'!C686,Sheet2!$A$2:$A$3000,0))</f>
        <v>1</v>
      </c>
      <c r="M686" s="14">
        <f t="shared" si="31"/>
        <v>1</v>
      </c>
      <c r="N686" s="14" t="str">
        <f>INDEX(Sheet2!$H$2:$H$3000,MATCH('Sept 2023 Price List'!C686,Sheet2!$A$2:$A$3000,0))</f>
        <v>673372238670</v>
      </c>
      <c r="O686" s="14">
        <f t="shared" si="32"/>
        <v>1</v>
      </c>
      <c r="P686" s="14" t="str">
        <f>INDEX(Sheet2!$C$2:$C$3000,MATCH('Sept 2023 Price List'!C686,Sheet2!$A$2:$A$3000,0))</f>
        <v>ACTIVE-EIM</v>
      </c>
    </row>
    <row r="687" spans="1:16" ht="18" customHeight="1">
      <c r="A687" s="5"/>
      <c r="B687" s="5" t="s">
        <v>1239</v>
      </c>
      <c r="C687" s="5" t="s">
        <v>1243</v>
      </c>
      <c r="D687" s="5" t="s">
        <v>1244</v>
      </c>
      <c r="E687" s="6">
        <v>154.02000000000001</v>
      </c>
      <c r="F687" s="5">
        <v>1</v>
      </c>
      <c r="G687" s="30" t="s">
        <v>2246</v>
      </c>
      <c r="H687" s="37">
        <f>INDEX(Sheet1!$H$3:$H$900,MATCH('Sept 2023 Price List'!C687,Sheet1!$C$3:$C$900,0))</f>
        <v>0</v>
      </c>
      <c r="I687" s="61">
        <v>154.02000000000001</v>
      </c>
      <c r="J687" s="61">
        <f>INDEX(Sheet2!$E$2:$E$3000,MATCH('Sept 2023 Price List'!C687,Sheet2!$A$2:$A$3000,0))</f>
        <v>154.02000000000001</v>
      </c>
      <c r="K687" s="14">
        <f t="shared" si="33"/>
        <v>1</v>
      </c>
      <c r="L687" s="14">
        <f>INDEX(Sheet2!$G$2:$G$3000,MATCH('Sept 2023 Price List'!C687,Sheet2!$A$2:$A$3000,0))</f>
        <v>1</v>
      </c>
      <c r="M687" s="14">
        <f t="shared" si="31"/>
        <v>1</v>
      </c>
      <c r="N687" s="14" t="str">
        <f>INDEX(Sheet2!$H$2:$H$3000,MATCH('Sept 2023 Price List'!C687,Sheet2!$A$2:$A$3000,0))</f>
        <v>673372238694</v>
      </c>
      <c r="O687" s="14">
        <f t="shared" si="32"/>
        <v>1</v>
      </c>
      <c r="P687" s="14" t="str">
        <f>INDEX(Sheet2!$C$2:$C$3000,MATCH('Sept 2023 Price List'!C687,Sheet2!$A$2:$A$3000,0))</f>
        <v>ACTIVE-EIM</v>
      </c>
    </row>
    <row r="688" spans="1:16" ht="18" customHeight="1">
      <c r="A688" s="5"/>
      <c r="B688" s="5" t="s">
        <v>1239</v>
      </c>
      <c r="C688" s="5" t="s">
        <v>1245</v>
      </c>
      <c r="D688" s="5" t="s">
        <v>2441</v>
      </c>
      <c r="E688" s="6">
        <v>206.04</v>
      </c>
      <c r="F688" s="5">
        <v>1</v>
      </c>
      <c r="G688" s="30" t="s">
        <v>2247</v>
      </c>
      <c r="H688" s="37">
        <f>INDEX(Sheet1!$H$3:$H$900,MATCH('Sept 2023 Price List'!C688,Sheet1!$C$3:$C$900,0))</f>
        <v>0</v>
      </c>
      <c r="I688" s="61">
        <v>206.04</v>
      </c>
      <c r="J688" s="61">
        <f>INDEX(Sheet2!$E$2:$E$3000,MATCH('Sept 2023 Price List'!C688,Sheet2!$A$2:$A$3000,0))</f>
        <v>206.04</v>
      </c>
      <c r="K688" s="14">
        <f t="shared" si="33"/>
        <v>1</v>
      </c>
      <c r="L688" s="14">
        <f>INDEX(Sheet2!$G$2:$G$3000,MATCH('Sept 2023 Price List'!C688,Sheet2!$A$2:$A$3000,0))</f>
        <v>1</v>
      </c>
      <c r="M688" s="14">
        <f t="shared" si="31"/>
        <v>1</v>
      </c>
      <c r="N688" s="14" t="str">
        <f>INDEX(Sheet2!$H$2:$H$3000,MATCH('Sept 2023 Price List'!C688,Sheet2!$A$2:$A$3000,0))</f>
        <v>673372238861</v>
      </c>
      <c r="O688" s="14">
        <f t="shared" si="32"/>
        <v>1</v>
      </c>
      <c r="P688" s="14" t="str">
        <f>INDEX(Sheet2!$C$2:$C$3000,MATCH('Sept 2023 Price List'!C688,Sheet2!$A$2:$A$3000,0))</f>
        <v>ACTIVE-EIM</v>
      </c>
    </row>
    <row r="689" spans="1:16" ht="18" customHeight="1">
      <c r="A689" s="5"/>
      <c r="B689" s="5" t="s">
        <v>1239</v>
      </c>
      <c r="C689" s="5" t="s">
        <v>1246</v>
      </c>
      <c r="D689" s="5" t="s">
        <v>1247</v>
      </c>
      <c r="E689" s="6">
        <v>253.98000000000002</v>
      </c>
      <c r="F689" s="5">
        <v>1</v>
      </c>
      <c r="G689" s="30" t="s">
        <v>2248</v>
      </c>
      <c r="H689" s="37">
        <f>INDEX(Sheet1!$H$3:$H$900,MATCH('Sept 2023 Price List'!C689,Sheet1!$C$3:$C$900,0))</f>
        <v>0</v>
      </c>
      <c r="I689" s="61">
        <v>253.98000000000002</v>
      </c>
      <c r="J689" s="61">
        <f>INDEX(Sheet2!$E$2:$E$3000,MATCH('Sept 2023 Price List'!C689,Sheet2!$A$2:$A$3000,0))</f>
        <v>253.98</v>
      </c>
      <c r="K689" s="14">
        <f t="shared" si="33"/>
        <v>1</v>
      </c>
      <c r="L689" s="14">
        <f>INDEX(Sheet2!$G$2:$G$3000,MATCH('Sept 2023 Price List'!C689,Sheet2!$A$2:$A$3000,0))</f>
        <v>1</v>
      </c>
      <c r="M689" s="14">
        <f t="shared" si="31"/>
        <v>1</v>
      </c>
      <c r="N689" s="14" t="str">
        <f>INDEX(Sheet2!$H$2:$H$3000,MATCH('Sept 2023 Price List'!C689,Sheet2!$A$2:$A$3000,0))</f>
        <v>673372238878</v>
      </c>
      <c r="O689" s="14">
        <f t="shared" si="32"/>
        <v>1</v>
      </c>
      <c r="P689" s="14" t="str">
        <f>INDEX(Sheet2!$C$2:$C$3000,MATCH('Sept 2023 Price List'!C689,Sheet2!$A$2:$A$3000,0))</f>
        <v>ACTIVE-EIM</v>
      </c>
    </row>
    <row r="690" spans="1:16" ht="18" customHeight="1">
      <c r="A690" s="5"/>
      <c r="B690" s="5" t="s">
        <v>1239</v>
      </c>
      <c r="C690" s="5" t="s">
        <v>1248</v>
      </c>
      <c r="D690" s="5" t="s">
        <v>1249</v>
      </c>
      <c r="E690" s="6">
        <v>427.38</v>
      </c>
      <c r="F690" s="5">
        <v>1</v>
      </c>
      <c r="G690" s="30" t="s">
        <v>2249</v>
      </c>
      <c r="H690" s="37">
        <f>INDEX(Sheet1!$H$3:$H$900,MATCH('Sept 2023 Price List'!C690,Sheet1!$C$3:$C$900,0))</f>
        <v>0</v>
      </c>
      <c r="I690" s="61">
        <v>427.38</v>
      </c>
      <c r="J690" s="61">
        <f>INDEX(Sheet2!$E$2:$E$3000,MATCH('Sept 2023 Price List'!C690,Sheet2!$A$2:$A$3000,0))</f>
        <v>427.38</v>
      </c>
      <c r="K690" s="14">
        <f t="shared" si="33"/>
        <v>1</v>
      </c>
      <c r="L690" s="14">
        <f>INDEX(Sheet2!$G$2:$G$3000,MATCH('Sept 2023 Price List'!C690,Sheet2!$A$2:$A$3000,0))</f>
        <v>1</v>
      </c>
      <c r="M690" s="14">
        <f t="shared" si="31"/>
        <v>1</v>
      </c>
      <c r="N690" s="14" t="str">
        <f>INDEX(Sheet2!$H$2:$H$3000,MATCH('Sept 2023 Price List'!C690,Sheet2!$A$2:$A$3000,0))</f>
        <v>673372238885</v>
      </c>
      <c r="O690" s="14">
        <f t="shared" si="32"/>
        <v>1</v>
      </c>
      <c r="P690" s="14" t="str">
        <f>INDEX(Sheet2!$C$2:$C$3000,MATCH('Sept 2023 Price List'!C690,Sheet2!$A$2:$A$3000,0))</f>
        <v>ACTIVE-EIM</v>
      </c>
    </row>
    <row r="691" spans="1:16" ht="18" customHeight="1">
      <c r="A691" s="5"/>
      <c r="B691" s="5" t="s">
        <v>1239</v>
      </c>
      <c r="C691" s="5" t="s">
        <v>1250</v>
      </c>
      <c r="D691" s="5" t="s">
        <v>1251</v>
      </c>
      <c r="E691" s="6">
        <v>765</v>
      </c>
      <c r="F691" s="5">
        <v>1</v>
      </c>
      <c r="G691" s="30" t="s">
        <v>2250</v>
      </c>
      <c r="H691" s="37">
        <f>INDEX(Sheet1!$H$3:$H$900,MATCH('Sept 2023 Price List'!C691,Sheet1!$C$3:$C$900,0))</f>
        <v>0</v>
      </c>
      <c r="I691" s="61">
        <v>765</v>
      </c>
      <c r="J691" s="61">
        <f>INDEX(Sheet2!$E$2:$E$3000,MATCH('Sept 2023 Price List'!C691,Sheet2!$A$2:$A$3000,0))</f>
        <v>765</v>
      </c>
      <c r="K691" s="14">
        <f t="shared" si="33"/>
        <v>1</v>
      </c>
      <c r="L691" s="14">
        <f>INDEX(Sheet2!$G$2:$G$3000,MATCH('Sept 2023 Price List'!C691,Sheet2!$A$2:$A$3000,0))</f>
        <v>1</v>
      </c>
      <c r="M691" s="14">
        <f t="shared" si="31"/>
        <v>1</v>
      </c>
      <c r="N691" s="14" t="str">
        <f>INDEX(Sheet2!$H$2:$H$3000,MATCH('Sept 2023 Price List'!C691,Sheet2!$A$2:$A$3000,0))</f>
        <v>673372203067</v>
      </c>
      <c r="O691" s="14">
        <f t="shared" si="32"/>
        <v>1</v>
      </c>
      <c r="P691" s="14" t="str">
        <f>INDEX(Sheet2!$C$2:$C$3000,MATCH('Sept 2023 Price List'!C691,Sheet2!$A$2:$A$3000,0))</f>
        <v>ACTIVE-EIM</v>
      </c>
    </row>
    <row r="692" spans="1:16" ht="18" customHeight="1">
      <c r="A692" s="5"/>
      <c r="B692" s="5" t="s">
        <v>1239</v>
      </c>
      <c r="C692" s="5" t="s">
        <v>1252</v>
      </c>
      <c r="D692" s="5" t="s">
        <v>1253</v>
      </c>
      <c r="E692" s="6">
        <v>1014.9</v>
      </c>
      <c r="F692" s="5">
        <v>1</v>
      </c>
      <c r="G692" s="30" t="s">
        <v>2251</v>
      </c>
      <c r="H692" s="37">
        <f>INDEX(Sheet1!$H$3:$H$900,MATCH('Sept 2023 Price List'!C692,Sheet1!$C$3:$C$900,0))</f>
        <v>0</v>
      </c>
      <c r="I692" s="61">
        <v>1014.9</v>
      </c>
      <c r="J692" s="61">
        <f>INDEX(Sheet2!$E$2:$E$3000,MATCH('Sept 2023 Price List'!C692,Sheet2!$A$2:$A$3000,0))</f>
        <v>1014.9</v>
      </c>
      <c r="K692" s="14">
        <f t="shared" si="33"/>
        <v>1</v>
      </c>
      <c r="L692" s="14">
        <f>INDEX(Sheet2!$G$2:$G$3000,MATCH('Sept 2023 Price List'!C692,Sheet2!$A$2:$A$3000,0))</f>
        <v>1</v>
      </c>
      <c r="M692" s="14">
        <f t="shared" si="31"/>
        <v>1</v>
      </c>
      <c r="N692" s="14" t="str">
        <f>INDEX(Sheet2!$H$2:$H$3000,MATCH('Sept 2023 Price List'!C692,Sheet2!$A$2:$A$3000,0))</f>
        <v>673372208277</v>
      </c>
      <c r="O692" s="14">
        <f t="shared" si="32"/>
        <v>1</v>
      </c>
      <c r="P692" s="14" t="str">
        <f>INDEX(Sheet2!$C$2:$C$3000,MATCH('Sept 2023 Price List'!C692,Sheet2!$A$2:$A$3000,0))</f>
        <v>ACTIVE-EIM</v>
      </c>
    </row>
    <row r="693" spans="1:16" ht="18" customHeight="1">
      <c r="A693" s="5"/>
      <c r="B693" s="5" t="s">
        <v>1239</v>
      </c>
      <c r="C693" s="5" t="s">
        <v>1254</v>
      </c>
      <c r="D693" s="5" t="s">
        <v>1255</v>
      </c>
      <c r="E693" s="6">
        <v>1591.2</v>
      </c>
      <c r="F693" s="5">
        <v>1</v>
      </c>
      <c r="G693" s="30" t="s">
        <v>2252</v>
      </c>
      <c r="H693" s="37">
        <f>INDEX(Sheet1!$H$3:$H$900,MATCH('Sept 2023 Price List'!C693,Sheet1!$C$3:$C$900,0))</f>
        <v>0</v>
      </c>
      <c r="I693" s="61">
        <v>1591.2</v>
      </c>
      <c r="J693" s="61">
        <f>INDEX(Sheet2!$E$2:$E$3000,MATCH('Sept 2023 Price List'!C693,Sheet2!$A$2:$A$3000,0))</f>
        <v>1591.2</v>
      </c>
      <c r="K693" s="14">
        <f t="shared" si="33"/>
        <v>1</v>
      </c>
      <c r="L693" s="14">
        <f>INDEX(Sheet2!$G$2:$G$3000,MATCH('Sept 2023 Price List'!C693,Sheet2!$A$2:$A$3000,0))</f>
        <v>1</v>
      </c>
      <c r="M693" s="14">
        <f t="shared" si="31"/>
        <v>1</v>
      </c>
      <c r="N693" s="14" t="str">
        <f>INDEX(Sheet2!$H$2:$H$3000,MATCH('Sept 2023 Price List'!C693,Sheet2!$A$2:$A$3000,0))</f>
        <v>673372208062</v>
      </c>
      <c r="O693" s="14">
        <f t="shared" si="32"/>
        <v>1</v>
      </c>
      <c r="P693" s="14" t="str">
        <f>INDEX(Sheet2!$C$2:$C$3000,MATCH('Sept 2023 Price List'!C693,Sheet2!$A$2:$A$3000,0))</f>
        <v>ACTIVE-EIM</v>
      </c>
    </row>
    <row r="694" spans="1:16" ht="18" customHeight="1">
      <c r="A694" s="5"/>
      <c r="B694" s="5" t="s">
        <v>1239</v>
      </c>
      <c r="C694" s="5" t="s">
        <v>1258</v>
      </c>
      <c r="D694" s="5" t="s">
        <v>1259</v>
      </c>
      <c r="E694" s="6">
        <v>382.5</v>
      </c>
      <c r="F694" s="5">
        <v>1</v>
      </c>
      <c r="G694" s="30" t="s">
        <v>2253</v>
      </c>
      <c r="H694" s="37">
        <f>INDEX(Sheet1!$H$3:$H$900,MATCH('Sept 2023 Price List'!C694,Sheet1!$C$3:$C$900,0))</f>
        <v>0</v>
      </c>
      <c r="I694" s="61">
        <v>382.5</v>
      </c>
      <c r="J694" s="61">
        <f>INDEX(Sheet2!$E$2:$E$3000,MATCH('Sept 2023 Price List'!C694,Sheet2!$A$2:$A$3000,0))</f>
        <v>382.5</v>
      </c>
      <c r="K694" s="14">
        <f t="shared" si="33"/>
        <v>1</v>
      </c>
      <c r="L694" s="14">
        <f>INDEX(Sheet2!$G$2:$G$3000,MATCH('Sept 2023 Price List'!C694,Sheet2!$A$2:$A$3000,0))</f>
        <v>1</v>
      </c>
      <c r="M694" s="14">
        <f t="shared" si="31"/>
        <v>1</v>
      </c>
      <c r="N694" s="14" t="str">
        <f>INDEX(Sheet2!$H$2:$H$3000,MATCH('Sept 2023 Price List'!C694,Sheet2!$A$2:$A$3000,0))</f>
        <v>673372122535</v>
      </c>
      <c r="O694" s="14">
        <f t="shared" si="32"/>
        <v>1</v>
      </c>
      <c r="P694" s="14" t="str">
        <f>INDEX(Sheet2!$C$2:$C$3000,MATCH('Sept 2023 Price List'!C694,Sheet2!$A$2:$A$3000,0))</f>
        <v>ACTIVE-EIM</v>
      </c>
    </row>
    <row r="695" spans="1:16" ht="18" customHeight="1">
      <c r="A695" s="5"/>
      <c r="B695" s="5" t="s">
        <v>1239</v>
      </c>
      <c r="C695" s="5" t="s">
        <v>1260</v>
      </c>
      <c r="D695" s="5" t="s">
        <v>2465</v>
      </c>
      <c r="E695" s="6">
        <v>673.2</v>
      </c>
      <c r="F695" s="5">
        <v>1</v>
      </c>
      <c r="G695" s="30" t="s">
        <v>2254</v>
      </c>
      <c r="H695" s="37">
        <f>INDEX(Sheet1!$H$3:$H$900,MATCH('Sept 2023 Price List'!C695,Sheet1!$C$3:$C$900,0))</f>
        <v>0</v>
      </c>
      <c r="I695" s="61">
        <v>673.2</v>
      </c>
      <c r="J695" s="61">
        <f>INDEX(Sheet2!$E$2:$E$3000,MATCH('Sept 2023 Price List'!C695,Sheet2!$A$2:$A$3000,0))</f>
        <v>673.2</v>
      </c>
      <c r="K695" s="14">
        <f t="shared" si="33"/>
        <v>1</v>
      </c>
      <c r="L695" s="14">
        <f>INDEX(Sheet2!$G$2:$G$3000,MATCH('Sept 2023 Price List'!C695,Sheet2!$A$2:$A$3000,0))</f>
        <v>1</v>
      </c>
      <c r="M695" s="14">
        <f t="shared" si="31"/>
        <v>1</v>
      </c>
      <c r="N695" s="14" t="str">
        <f>INDEX(Sheet2!$H$2:$H$3000,MATCH('Sept 2023 Price List'!C695,Sheet2!$A$2:$A$3000,0))</f>
        <v>673372123013</v>
      </c>
      <c r="O695" s="14">
        <f t="shared" si="32"/>
        <v>1</v>
      </c>
      <c r="P695" s="14" t="str">
        <f>INDEX(Sheet2!$C$2:$C$3000,MATCH('Sept 2023 Price List'!C695,Sheet2!$A$2:$A$3000,0))</f>
        <v>ACTIVE-EIM</v>
      </c>
    </row>
    <row r="696" spans="1:16" ht="18" customHeight="1">
      <c r="A696" s="5"/>
      <c r="B696" s="5" t="s">
        <v>1239</v>
      </c>
      <c r="C696" s="5" t="s">
        <v>1261</v>
      </c>
      <c r="D696" s="5" t="s">
        <v>2442</v>
      </c>
      <c r="E696" s="6">
        <v>826.2</v>
      </c>
      <c r="F696" s="5">
        <v>1</v>
      </c>
      <c r="G696" s="30" t="s">
        <v>2255</v>
      </c>
      <c r="H696" s="37">
        <f>INDEX(Sheet1!$H$3:$H$900,MATCH('Sept 2023 Price List'!C696,Sheet1!$C$3:$C$900,0))</f>
        <v>0</v>
      </c>
      <c r="I696" s="61">
        <v>826.2</v>
      </c>
      <c r="J696" s="61">
        <f>INDEX(Sheet2!$E$2:$E$3000,MATCH('Sept 2023 Price List'!C696,Sheet2!$A$2:$A$3000,0))</f>
        <v>826.2</v>
      </c>
      <c r="K696" s="14">
        <f t="shared" si="33"/>
        <v>1</v>
      </c>
      <c r="L696" s="14">
        <f>INDEX(Sheet2!$G$2:$G$3000,MATCH('Sept 2023 Price List'!C696,Sheet2!$A$2:$A$3000,0))</f>
        <v>1</v>
      </c>
      <c r="M696" s="14">
        <f t="shared" si="31"/>
        <v>1</v>
      </c>
      <c r="N696" s="14" t="str">
        <f>INDEX(Sheet2!$H$2:$H$3000,MATCH('Sept 2023 Price List'!C696,Sheet2!$A$2:$A$3000,0))</f>
        <v>673372279079</v>
      </c>
      <c r="O696" s="14">
        <f t="shared" si="32"/>
        <v>1</v>
      </c>
      <c r="P696" s="14" t="str">
        <f>INDEX(Sheet2!$C$2:$C$3000,MATCH('Sept 2023 Price List'!C696,Sheet2!$A$2:$A$3000,0))</f>
        <v>ACTIVE-EIM</v>
      </c>
    </row>
    <row r="697" spans="1:16" ht="18" customHeight="1">
      <c r="A697" s="5"/>
      <c r="B697" s="5" t="s">
        <v>1239</v>
      </c>
      <c r="C697" s="5" t="s">
        <v>1262</v>
      </c>
      <c r="D697" s="5" t="s">
        <v>1263</v>
      </c>
      <c r="E697" s="6">
        <v>1540.2</v>
      </c>
      <c r="F697" s="5">
        <v>1</v>
      </c>
      <c r="G697" s="30" t="s">
        <v>2256</v>
      </c>
      <c r="H697" s="37">
        <f>INDEX(Sheet1!$H$3:$H$900,MATCH('Sept 2023 Price List'!C697,Sheet1!$C$3:$C$900,0))</f>
        <v>0</v>
      </c>
      <c r="I697" s="61">
        <v>1540.2</v>
      </c>
      <c r="J697" s="61">
        <f>INDEX(Sheet2!$E$2:$E$3000,MATCH('Sept 2023 Price List'!C697,Sheet2!$A$2:$A$3000,0))</f>
        <v>1540.2</v>
      </c>
      <c r="K697" s="14">
        <f t="shared" si="33"/>
        <v>1</v>
      </c>
      <c r="L697" s="14">
        <f>INDEX(Sheet2!$G$2:$G$3000,MATCH('Sept 2023 Price List'!C697,Sheet2!$A$2:$A$3000,0))</f>
        <v>1</v>
      </c>
      <c r="M697" s="14">
        <f t="shared" si="31"/>
        <v>1</v>
      </c>
      <c r="N697" s="14" t="str">
        <f>INDEX(Sheet2!$H$2:$H$3000,MATCH('Sept 2023 Price List'!C697,Sheet2!$A$2:$A$3000,0))</f>
        <v>673372123020</v>
      </c>
      <c r="O697" s="14">
        <f t="shared" si="32"/>
        <v>1</v>
      </c>
      <c r="P697" s="14" t="str">
        <f>INDEX(Sheet2!$C$2:$C$3000,MATCH('Sept 2023 Price List'!C697,Sheet2!$A$2:$A$3000,0))</f>
        <v>ACTIVE-EIM</v>
      </c>
    </row>
    <row r="698" spans="1:16" ht="18" customHeight="1">
      <c r="A698" s="5"/>
      <c r="B698" s="5" t="s">
        <v>1239</v>
      </c>
      <c r="C698" s="5" t="s">
        <v>1264</v>
      </c>
      <c r="D698" s="5" t="s">
        <v>2466</v>
      </c>
      <c r="E698" s="6">
        <v>1662.6000000000001</v>
      </c>
      <c r="F698" s="5">
        <v>1</v>
      </c>
      <c r="G698" s="30" t="s">
        <v>2257</v>
      </c>
      <c r="H698" s="37">
        <f>INDEX(Sheet1!$H$3:$H$900,MATCH('Sept 2023 Price List'!C698,Sheet1!$C$3:$C$900,0))</f>
        <v>0</v>
      </c>
      <c r="I698" s="61">
        <v>1662.6000000000001</v>
      </c>
      <c r="J698" s="61">
        <f>INDEX(Sheet2!$E$2:$E$3000,MATCH('Sept 2023 Price List'!C698,Sheet2!$A$2:$A$3000,0))</f>
        <v>1662.6</v>
      </c>
      <c r="K698" s="14">
        <f t="shared" si="33"/>
        <v>1</v>
      </c>
      <c r="L698" s="14">
        <f>INDEX(Sheet2!$G$2:$G$3000,MATCH('Sept 2023 Price List'!C698,Sheet2!$A$2:$A$3000,0))</f>
        <v>1</v>
      </c>
      <c r="M698" s="14">
        <f t="shared" si="31"/>
        <v>1</v>
      </c>
      <c r="N698" s="14" t="str">
        <f>INDEX(Sheet2!$H$2:$H$3000,MATCH('Sept 2023 Price List'!C698,Sheet2!$A$2:$A$3000,0))</f>
        <v>673372123037</v>
      </c>
      <c r="O698" s="14">
        <f t="shared" si="32"/>
        <v>1</v>
      </c>
      <c r="P698" s="14" t="str">
        <f>INDEX(Sheet2!$C$2:$C$3000,MATCH('Sept 2023 Price List'!C698,Sheet2!$A$2:$A$3000,0))</f>
        <v>ACTIVE-EIM</v>
      </c>
    </row>
    <row r="699" spans="1:16" ht="18" customHeight="1">
      <c r="A699" s="5"/>
      <c r="B699" s="5" t="s">
        <v>1239</v>
      </c>
      <c r="C699" s="5" t="s">
        <v>1265</v>
      </c>
      <c r="D699" s="5" t="s">
        <v>1266</v>
      </c>
      <c r="E699" s="6">
        <v>1540.2</v>
      </c>
      <c r="F699" s="5">
        <v>1</v>
      </c>
      <c r="G699" s="30" t="s">
        <v>2258</v>
      </c>
      <c r="H699" s="37">
        <f>INDEX(Sheet1!$H$3:$H$900,MATCH('Sept 2023 Price List'!C699,Sheet1!$C$3:$C$900,0))</f>
        <v>0</v>
      </c>
      <c r="I699" s="61">
        <v>1540.2</v>
      </c>
      <c r="J699" s="61">
        <f>INDEX(Sheet2!$E$2:$E$3000,MATCH('Sept 2023 Price List'!C699,Sheet2!$A$2:$A$3000,0))</f>
        <v>1540.2</v>
      </c>
      <c r="K699" s="14">
        <f t="shared" si="33"/>
        <v>1</v>
      </c>
      <c r="L699" s="14">
        <f>INDEX(Sheet2!$G$2:$G$3000,MATCH('Sept 2023 Price List'!C699,Sheet2!$A$2:$A$3000,0))</f>
        <v>1</v>
      </c>
      <c r="M699" s="14">
        <f t="shared" si="31"/>
        <v>1</v>
      </c>
      <c r="N699" s="14" t="str">
        <f>INDEX(Sheet2!$H$2:$H$3000,MATCH('Sept 2023 Price List'!C699,Sheet2!$A$2:$A$3000,0))</f>
        <v>673372123044</v>
      </c>
      <c r="O699" s="14">
        <f t="shared" si="32"/>
        <v>1</v>
      </c>
      <c r="P699" s="14" t="str">
        <f>INDEX(Sheet2!$C$2:$C$3000,MATCH('Sept 2023 Price List'!C699,Sheet2!$A$2:$A$3000,0))</f>
        <v>ACTIVE-EIM</v>
      </c>
    </row>
    <row r="700" spans="1:16" ht="18" customHeight="1">
      <c r="A700" s="5"/>
      <c r="B700" s="5" t="s">
        <v>1239</v>
      </c>
      <c r="C700" s="5" t="s">
        <v>1267</v>
      </c>
      <c r="D700" s="5" t="s">
        <v>2443</v>
      </c>
      <c r="E700" s="6">
        <v>2060.4</v>
      </c>
      <c r="F700" s="5">
        <v>1</v>
      </c>
      <c r="G700" s="30" t="s">
        <v>2259</v>
      </c>
      <c r="H700" s="37">
        <f>INDEX(Sheet1!$H$3:$H$900,MATCH('Sept 2023 Price List'!C700,Sheet1!$C$3:$C$900,0))</f>
        <v>0</v>
      </c>
      <c r="I700" s="61">
        <v>2060.4</v>
      </c>
      <c r="J700" s="61">
        <f>INDEX(Sheet2!$E$2:$E$3000,MATCH('Sept 2023 Price List'!C700,Sheet2!$A$2:$A$3000,0))</f>
        <v>2060.4</v>
      </c>
      <c r="K700" s="14">
        <f t="shared" si="33"/>
        <v>1</v>
      </c>
      <c r="L700" s="14">
        <f>INDEX(Sheet2!$G$2:$G$3000,MATCH('Sept 2023 Price List'!C700,Sheet2!$A$2:$A$3000,0))</f>
        <v>1</v>
      </c>
      <c r="M700" s="14">
        <f t="shared" ref="M700:M763" si="34">IF(F700=L700,1,0)</f>
        <v>1</v>
      </c>
      <c r="N700" s="14" t="str">
        <f>INDEX(Sheet2!$H$2:$H$3000,MATCH('Sept 2023 Price List'!C700,Sheet2!$A$2:$A$3000,0))</f>
        <v>673372123051</v>
      </c>
      <c r="O700" s="14">
        <f t="shared" ref="O700:O763" si="35">IF(N700=G700,1,0)</f>
        <v>1</v>
      </c>
      <c r="P700" s="14" t="str">
        <f>INDEX(Sheet2!$C$2:$C$3000,MATCH('Sept 2023 Price List'!C700,Sheet2!$A$2:$A$3000,0))</f>
        <v>ACTIVE-EIM</v>
      </c>
    </row>
    <row r="701" spans="1:16" ht="18" customHeight="1">
      <c r="A701" s="5"/>
      <c r="B701" s="5" t="s">
        <v>1239</v>
      </c>
      <c r="C701" s="5" t="s">
        <v>1268</v>
      </c>
      <c r="D701" s="5" t="s">
        <v>1269</v>
      </c>
      <c r="E701" s="6">
        <v>2539.8000000000002</v>
      </c>
      <c r="F701" s="5">
        <v>1</v>
      </c>
      <c r="G701" s="30" t="s">
        <v>2260</v>
      </c>
      <c r="H701" s="37">
        <f>INDEX(Sheet1!$H$3:$H$900,MATCH('Sept 2023 Price List'!C701,Sheet1!$C$3:$C$900,0))</f>
        <v>0</v>
      </c>
      <c r="I701" s="61">
        <v>2539.8000000000002</v>
      </c>
      <c r="J701" s="61">
        <f>INDEX(Sheet2!$E$2:$E$3000,MATCH('Sept 2023 Price List'!C701,Sheet2!$A$2:$A$3000,0))</f>
        <v>2539.8000000000002</v>
      </c>
      <c r="K701" s="14">
        <f t="shared" si="33"/>
        <v>1</v>
      </c>
      <c r="L701" s="14">
        <f>INDEX(Sheet2!$G$2:$G$3000,MATCH('Sept 2023 Price List'!C701,Sheet2!$A$2:$A$3000,0))</f>
        <v>1</v>
      </c>
      <c r="M701" s="14">
        <f t="shared" si="34"/>
        <v>1</v>
      </c>
      <c r="N701" s="14" t="str">
        <f>INDEX(Sheet2!$H$2:$H$3000,MATCH('Sept 2023 Price List'!C701,Sheet2!$A$2:$A$3000,0))</f>
        <v>673372132251</v>
      </c>
      <c r="O701" s="14">
        <f t="shared" si="35"/>
        <v>1</v>
      </c>
      <c r="P701" s="14" t="str">
        <f>INDEX(Sheet2!$C$2:$C$3000,MATCH('Sept 2023 Price List'!C701,Sheet2!$A$2:$A$3000,0))</f>
        <v>ACTIVE-EIM</v>
      </c>
    </row>
    <row r="702" spans="1:16" ht="18" customHeight="1">
      <c r="A702" s="5"/>
      <c r="B702" s="5" t="s">
        <v>1239</v>
      </c>
      <c r="C702" s="5" t="s">
        <v>1270</v>
      </c>
      <c r="D702" s="5" t="s">
        <v>1271</v>
      </c>
      <c r="E702" s="6">
        <v>1275</v>
      </c>
      <c r="F702" s="5">
        <v>1</v>
      </c>
      <c r="G702" s="30" t="s">
        <v>2261</v>
      </c>
      <c r="H702" s="37">
        <f>INDEX(Sheet1!$H$3:$H$900,MATCH('Sept 2023 Price List'!C702,Sheet1!$C$3:$C$900,0))</f>
        <v>0</v>
      </c>
      <c r="I702" s="61">
        <v>1275</v>
      </c>
      <c r="J702" s="61">
        <f>INDEX(Sheet2!$E$2:$E$3000,MATCH('Sept 2023 Price List'!C702,Sheet2!$A$2:$A$3000,0))</f>
        <v>1275</v>
      </c>
      <c r="K702" s="14">
        <f t="shared" si="33"/>
        <v>1</v>
      </c>
      <c r="L702" s="14">
        <f>INDEX(Sheet2!$G$2:$G$3000,MATCH('Sept 2023 Price List'!C702,Sheet2!$A$2:$A$3000,0))</f>
        <v>1</v>
      </c>
      <c r="M702" s="14">
        <f t="shared" si="34"/>
        <v>1</v>
      </c>
      <c r="N702" s="14" t="str">
        <f>INDEX(Sheet2!$H$2:$H$3000,MATCH('Sept 2023 Price List'!C702,Sheet2!$A$2:$A$3000,0))</f>
        <v>673372123068</v>
      </c>
      <c r="O702" s="14">
        <f t="shared" si="35"/>
        <v>1</v>
      </c>
      <c r="P702" s="14" t="str">
        <f>INDEX(Sheet2!$C$2:$C$3000,MATCH('Sept 2023 Price List'!C702,Sheet2!$A$2:$A$3000,0))</f>
        <v>ACTIVE-EIM</v>
      </c>
    </row>
    <row r="703" spans="1:16" ht="18" customHeight="1">
      <c r="A703" s="5"/>
      <c r="B703" s="5" t="s">
        <v>1239</v>
      </c>
      <c r="C703" s="5" t="s">
        <v>1272</v>
      </c>
      <c r="D703" s="5" t="s">
        <v>1273</v>
      </c>
      <c r="E703" s="6">
        <v>2142</v>
      </c>
      <c r="F703" s="5">
        <v>1</v>
      </c>
      <c r="G703" s="30" t="s">
        <v>2262</v>
      </c>
      <c r="H703" s="37">
        <f>INDEX(Sheet1!$H$3:$H$900,MATCH('Sept 2023 Price List'!C703,Sheet1!$C$3:$C$900,0))</f>
        <v>0</v>
      </c>
      <c r="I703" s="61">
        <v>2142</v>
      </c>
      <c r="J703" s="61">
        <f>INDEX(Sheet2!$E$2:$E$3000,MATCH('Sept 2023 Price List'!C703,Sheet2!$A$2:$A$3000,0))</f>
        <v>2142</v>
      </c>
      <c r="K703" s="14">
        <f t="shared" si="33"/>
        <v>1</v>
      </c>
      <c r="L703" s="14">
        <f>INDEX(Sheet2!$G$2:$G$3000,MATCH('Sept 2023 Price List'!C703,Sheet2!$A$2:$A$3000,0))</f>
        <v>1</v>
      </c>
      <c r="M703" s="14">
        <f t="shared" si="34"/>
        <v>1</v>
      </c>
      <c r="N703" s="14" t="str">
        <f>INDEX(Sheet2!$H$2:$H$3000,MATCH('Sept 2023 Price List'!C703,Sheet2!$A$2:$A$3000,0))</f>
        <v>673372123075</v>
      </c>
      <c r="O703" s="14">
        <f t="shared" si="35"/>
        <v>1</v>
      </c>
      <c r="P703" s="14" t="str">
        <f>INDEX(Sheet2!$C$2:$C$3000,MATCH('Sept 2023 Price List'!C703,Sheet2!$A$2:$A$3000,0))</f>
        <v>ACTIVE-EIM</v>
      </c>
    </row>
    <row r="704" spans="1:16" ht="18" customHeight="1">
      <c r="A704" s="5"/>
      <c r="B704" s="5" t="s">
        <v>1239</v>
      </c>
      <c r="C704" s="5" t="s">
        <v>1274</v>
      </c>
      <c r="D704" s="5" t="s">
        <v>1275</v>
      </c>
      <c r="E704" s="6">
        <v>459</v>
      </c>
      <c r="F704" s="5">
        <v>1</v>
      </c>
      <c r="G704" s="30" t="s">
        <v>2263</v>
      </c>
      <c r="H704" s="37">
        <f>INDEX(Sheet1!$H$3:$H$900,MATCH('Sept 2023 Price List'!C704,Sheet1!$C$3:$C$900,0))</f>
        <v>0</v>
      </c>
      <c r="I704" s="61">
        <v>459</v>
      </c>
      <c r="J704" s="61">
        <f>INDEX(Sheet2!$E$2:$E$3000,MATCH('Sept 2023 Price List'!C704,Sheet2!$A$2:$A$3000,0))</f>
        <v>459</v>
      </c>
      <c r="K704" s="14">
        <f t="shared" si="33"/>
        <v>1</v>
      </c>
      <c r="L704" s="14">
        <f>INDEX(Sheet2!$G$2:$G$3000,MATCH('Sept 2023 Price List'!C704,Sheet2!$A$2:$A$3000,0))</f>
        <v>1</v>
      </c>
      <c r="M704" s="14">
        <f t="shared" si="34"/>
        <v>1</v>
      </c>
      <c r="N704" s="14" t="str">
        <f>INDEX(Sheet2!$H$2:$H$3000,MATCH('Sept 2023 Price List'!C704,Sheet2!$A$2:$A$3000,0))</f>
        <v>673372123082</v>
      </c>
      <c r="O704" s="14">
        <f t="shared" si="35"/>
        <v>1</v>
      </c>
      <c r="P704" s="14" t="str">
        <f>INDEX(Sheet2!$C$2:$C$3000,MATCH('Sept 2023 Price List'!C704,Sheet2!$A$2:$A$3000,0))</f>
        <v>ACTIVE-EIM</v>
      </c>
    </row>
    <row r="705" spans="1:16" ht="18" customHeight="1">
      <c r="A705" s="5"/>
      <c r="B705" s="5" t="s">
        <v>1239</v>
      </c>
      <c r="C705" s="5" t="s">
        <v>1276</v>
      </c>
      <c r="D705" s="5" t="s">
        <v>2444</v>
      </c>
      <c r="E705" s="6">
        <v>622.20000000000005</v>
      </c>
      <c r="F705" s="5">
        <v>1</v>
      </c>
      <c r="G705" s="30" t="s">
        <v>2264</v>
      </c>
      <c r="H705" s="37">
        <f>INDEX(Sheet1!$H$3:$H$900,MATCH('Sept 2023 Price List'!C705,Sheet1!$C$3:$C$900,0))</f>
        <v>0</v>
      </c>
      <c r="I705" s="61">
        <v>622.20000000000005</v>
      </c>
      <c r="J705" s="61">
        <f>INDEX(Sheet2!$E$2:$E$3000,MATCH('Sept 2023 Price List'!C705,Sheet2!$A$2:$A$3000,0))</f>
        <v>622.20000000000005</v>
      </c>
      <c r="K705" s="14">
        <f t="shared" si="33"/>
        <v>1</v>
      </c>
      <c r="L705" s="14">
        <f>INDEX(Sheet2!$G$2:$G$3000,MATCH('Sept 2023 Price List'!C705,Sheet2!$A$2:$A$3000,0))</f>
        <v>1</v>
      </c>
      <c r="M705" s="14">
        <f t="shared" si="34"/>
        <v>1</v>
      </c>
      <c r="N705" s="14" t="str">
        <f>INDEX(Sheet2!$H$2:$H$3000,MATCH('Sept 2023 Price List'!C705,Sheet2!$A$2:$A$3000,0))</f>
        <v>673372123099</v>
      </c>
      <c r="O705" s="14">
        <f t="shared" si="35"/>
        <v>1</v>
      </c>
      <c r="P705" s="14" t="str">
        <f>INDEX(Sheet2!$C$2:$C$3000,MATCH('Sept 2023 Price List'!C705,Sheet2!$A$2:$A$3000,0))</f>
        <v>ACTIVE-EIM</v>
      </c>
    </row>
    <row r="706" spans="1:16" ht="18" customHeight="1">
      <c r="A706" s="5"/>
      <c r="B706" s="5" t="s">
        <v>1239</v>
      </c>
      <c r="C706" s="5" t="s">
        <v>1277</v>
      </c>
      <c r="D706" s="5" t="s">
        <v>1278</v>
      </c>
      <c r="E706" s="6">
        <v>765</v>
      </c>
      <c r="F706" s="5">
        <v>1</v>
      </c>
      <c r="G706" s="30" t="s">
        <v>2265</v>
      </c>
      <c r="H706" s="37">
        <f>INDEX(Sheet1!$H$3:$H$900,MATCH('Sept 2023 Price List'!C706,Sheet1!$C$3:$C$900,0))</f>
        <v>0</v>
      </c>
      <c r="I706" s="61">
        <v>765</v>
      </c>
      <c r="J706" s="61">
        <f>INDEX(Sheet2!$E$2:$E$3000,MATCH('Sept 2023 Price List'!C706,Sheet2!$A$2:$A$3000,0))</f>
        <v>765</v>
      </c>
      <c r="K706" s="14">
        <f t="shared" si="33"/>
        <v>1</v>
      </c>
      <c r="L706" s="14">
        <f>INDEX(Sheet2!$G$2:$G$3000,MATCH('Sept 2023 Price List'!C706,Sheet2!$A$2:$A$3000,0))</f>
        <v>1</v>
      </c>
      <c r="M706" s="14">
        <f t="shared" si="34"/>
        <v>1</v>
      </c>
      <c r="N706" s="14" t="str">
        <f>INDEX(Sheet2!$H$2:$H$3000,MATCH('Sept 2023 Price List'!C706,Sheet2!$A$2:$A$3000,0))</f>
        <v>673372123105</v>
      </c>
      <c r="O706" s="14">
        <f t="shared" si="35"/>
        <v>1</v>
      </c>
      <c r="P706" s="14" t="str">
        <f>INDEX(Sheet2!$C$2:$C$3000,MATCH('Sept 2023 Price List'!C706,Sheet2!$A$2:$A$3000,0))</f>
        <v>ACTIVE-EIM</v>
      </c>
    </row>
    <row r="707" spans="1:16" ht="18" customHeight="1">
      <c r="A707" s="5"/>
      <c r="B707" s="5" t="s">
        <v>1239</v>
      </c>
      <c r="C707" s="5" t="s">
        <v>1279</v>
      </c>
      <c r="D707" s="5" t="s">
        <v>1280</v>
      </c>
      <c r="E707" s="6">
        <v>1295.4000000000001</v>
      </c>
      <c r="F707" s="5">
        <v>1</v>
      </c>
      <c r="G707" s="30" t="s">
        <v>2266</v>
      </c>
      <c r="H707" s="37">
        <f>INDEX(Sheet1!$H$3:$H$900,MATCH('Sept 2023 Price List'!C707,Sheet1!$C$3:$C$900,0))</f>
        <v>0</v>
      </c>
      <c r="I707" s="61">
        <v>1295.4000000000001</v>
      </c>
      <c r="J707" s="61">
        <f>INDEX(Sheet2!$E$2:$E$3000,MATCH('Sept 2023 Price List'!C707,Sheet2!$A$2:$A$3000,0))</f>
        <v>1295.4000000000001</v>
      </c>
      <c r="K707" s="14">
        <f t="shared" si="33"/>
        <v>1</v>
      </c>
      <c r="L707" s="14">
        <f>INDEX(Sheet2!$G$2:$G$3000,MATCH('Sept 2023 Price List'!C707,Sheet2!$A$2:$A$3000,0))</f>
        <v>1</v>
      </c>
      <c r="M707" s="14">
        <f t="shared" si="34"/>
        <v>1</v>
      </c>
      <c r="N707" s="14" t="str">
        <f>INDEX(Sheet2!$H$2:$H$3000,MATCH('Sept 2023 Price List'!C707,Sheet2!$A$2:$A$3000,0))</f>
        <v>673372123112</v>
      </c>
      <c r="O707" s="14">
        <f t="shared" si="35"/>
        <v>1</v>
      </c>
      <c r="P707" s="14" t="str">
        <f>INDEX(Sheet2!$C$2:$C$3000,MATCH('Sept 2023 Price List'!C707,Sheet2!$A$2:$A$3000,0))</f>
        <v>ACTIVE-EIM</v>
      </c>
    </row>
    <row r="708" spans="1:16" ht="18" customHeight="1">
      <c r="A708" s="5"/>
      <c r="B708" s="5" t="s">
        <v>1239</v>
      </c>
      <c r="C708" s="5" t="s">
        <v>1281</v>
      </c>
      <c r="D708" s="5" t="s">
        <v>1282</v>
      </c>
      <c r="E708" s="6">
        <v>2295</v>
      </c>
      <c r="F708" s="5">
        <v>1</v>
      </c>
      <c r="G708" s="30" t="s">
        <v>2267</v>
      </c>
      <c r="H708" s="37">
        <f>INDEX(Sheet1!$H$3:$H$900,MATCH('Sept 2023 Price List'!C708,Sheet1!$C$3:$C$900,0))</f>
        <v>0</v>
      </c>
      <c r="I708" s="61">
        <v>2295</v>
      </c>
      <c r="J708" s="61">
        <f>INDEX(Sheet2!$E$2:$E$3000,MATCH('Sept 2023 Price List'!C708,Sheet2!$A$2:$A$3000,0))</f>
        <v>2295</v>
      </c>
      <c r="K708" s="14">
        <f t="shared" si="33"/>
        <v>1</v>
      </c>
      <c r="L708" s="14">
        <f>INDEX(Sheet2!$G$2:$G$3000,MATCH('Sept 2023 Price List'!C708,Sheet2!$A$2:$A$3000,0))</f>
        <v>1</v>
      </c>
      <c r="M708" s="14">
        <f t="shared" si="34"/>
        <v>1</v>
      </c>
      <c r="N708" s="14" t="str">
        <f>INDEX(Sheet2!$H$2:$H$3000,MATCH('Sept 2023 Price List'!C708,Sheet2!$A$2:$A$3000,0))</f>
        <v>673372203074</v>
      </c>
      <c r="O708" s="14">
        <f t="shared" si="35"/>
        <v>1</v>
      </c>
      <c r="P708" s="14" t="str">
        <f>INDEX(Sheet2!$C$2:$C$3000,MATCH('Sept 2023 Price List'!C708,Sheet2!$A$2:$A$3000,0))</f>
        <v>ACTIVE-EIM</v>
      </c>
    </row>
    <row r="709" spans="1:16" ht="18" customHeight="1">
      <c r="A709" s="5"/>
      <c r="B709" s="5" t="s">
        <v>1239</v>
      </c>
      <c r="C709" s="5" t="s">
        <v>1283</v>
      </c>
      <c r="D709" s="5" t="s">
        <v>1284</v>
      </c>
      <c r="E709" s="6">
        <v>3029.4</v>
      </c>
      <c r="F709" s="5">
        <v>1</v>
      </c>
      <c r="G709" s="30" t="s">
        <v>2268</v>
      </c>
      <c r="H709" s="37">
        <f>INDEX(Sheet1!$H$3:$H$900,MATCH('Sept 2023 Price List'!C709,Sheet1!$C$3:$C$900,0))</f>
        <v>0</v>
      </c>
      <c r="I709" s="61">
        <v>3029.4</v>
      </c>
      <c r="J709" s="61">
        <f>INDEX(Sheet2!$E$2:$E$3000,MATCH('Sept 2023 Price List'!C709,Sheet2!$A$2:$A$3000,0))</f>
        <v>3029.4</v>
      </c>
      <c r="K709" s="14">
        <f t="shared" si="33"/>
        <v>1</v>
      </c>
      <c r="L709" s="14">
        <f>INDEX(Sheet2!$G$2:$G$3000,MATCH('Sept 2023 Price List'!C709,Sheet2!$A$2:$A$3000,0))</f>
        <v>1</v>
      </c>
      <c r="M709" s="14">
        <f t="shared" si="34"/>
        <v>1</v>
      </c>
      <c r="N709" s="14" t="str">
        <f>INDEX(Sheet2!$H$2:$H$3000,MATCH('Sept 2023 Price List'!C709,Sheet2!$A$2:$A$3000,0))</f>
        <v>673372208260</v>
      </c>
      <c r="O709" s="14">
        <f t="shared" si="35"/>
        <v>1</v>
      </c>
      <c r="P709" s="14" t="str">
        <f>INDEX(Sheet2!$C$2:$C$3000,MATCH('Sept 2023 Price List'!C709,Sheet2!$A$2:$A$3000,0))</f>
        <v>ACTIVE-EIM</v>
      </c>
    </row>
    <row r="710" spans="1:16" ht="18" customHeight="1">
      <c r="A710" s="5"/>
      <c r="B710" s="5" t="s">
        <v>1239</v>
      </c>
      <c r="C710" s="5" t="s">
        <v>1285</v>
      </c>
      <c r="D710" s="5" t="s">
        <v>1286</v>
      </c>
      <c r="E710" s="6">
        <v>4732.8</v>
      </c>
      <c r="F710" s="5">
        <v>1</v>
      </c>
      <c r="G710" s="30" t="s">
        <v>2269</v>
      </c>
      <c r="H710" s="37">
        <f>INDEX(Sheet1!$H$3:$H$900,MATCH('Sept 2023 Price List'!C710,Sheet1!$C$3:$C$900,0))</f>
        <v>0</v>
      </c>
      <c r="I710" s="61">
        <v>4732.8</v>
      </c>
      <c r="J710" s="61">
        <f>INDEX(Sheet2!$E$2:$E$3000,MATCH('Sept 2023 Price List'!C710,Sheet2!$A$2:$A$3000,0))</f>
        <v>4732.8</v>
      </c>
      <c r="K710" s="14">
        <f t="shared" si="33"/>
        <v>1</v>
      </c>
      <c r="L710" s="14">
        <f>INDEX(Sheet2!$G$2:$G$3000,MATCH('Sept 2023 Price List'!C710,Sheet2!$A$2:$A$3000,0))</f>
        <v>1</v>
      </c>
      <c r="M710" s="14">
        <f t="shared" si="34"/>
        <v>1</v>
      </c>
      <c r="N710" s="14" t="str">
        <f>INDEX(Sheet2!$H$2:$H$3000,MATCH('Sept 2023 Price List'!C710,Sheet2!$A$2:$A$3000,0))</f>
        <v>673372207461</v>
      </c>
      <c r="O710" s="14">
        <f t="shared" si="35"/>
        <v>1</v>
      </c>
      <c r="P710" s="14" t="str">
        <f>INDEX(Sheet2!$C$2:$C$3000,MATCH('Sept 2023 Price List'!C710,Sheet2!$A$2:$A$3000,0))</f>
        <v>ACTIVE-EIM</v>
      </c>
    </row>
    <row r="711" spans="1:16" ht="18" customHeight="1">
      <c r="A711" s="5"/>
      <c r="B711" s="5" t="s">
        <v>1239</v>
      </c>
      <c r="C711" s="5" t="s">
        <v>1288</v>
      </c>
      <c r="D711" s="5" t="s">
        <v>1289</v>
      </c>
      <c r="E711" s="6">
        <v>770.1</v>
      </c>
      <c r="F711" s="5">
        <v>1</v>
      </c>
      <c r="G711" s="30" t="s">
        <v>2270</v>
      </c>
      <c r="H711" s="37">
        <f>INDEX(Sheet1!$H$3:$H$900,MATCH('Sept 2023 Price List'!C711,Sheet1!$C$3:$C$900,0))</f>
        <v>0</v>
      </c>
      <c r="I711" s="61">
        <v>770.1</v>
      </c>
      <c r="J711" s="61">
        <f>INDEX(Sheet2!$E$2:$E$3000,MATCH('Sept 2023 Price List'!C711,Sheet2!$A$2:$A$3000,0))</f>
        <v>770.1</v>
      </c>
      <c r="K711" s="14">
        <f t="shared" si="33"/>
        <v>1</v>
      </c>
      <c r="L711" s="14">
        <f>INDEX(Sheet2!$G$2:$G$3000,MATCH('Sept 2023 Price List'!C711,Sheet2!$A$2:$A$3000,0))</f>
        <v>1</v>
      </c>
      <c r="M711" s="14">
        <f t="shared" si="34"/>
        <v>1</v>
      </c>
      <c r="N711" s="14" t="str">
        <f>INDEX(Sheet2!$H$2:$H$3000,MATCH('Sept 2023 Price List'!C711,Sheet2!$A$2:$A$3000,0))</f>
        <v>673372123129</v>
      </c>
      <c r="O711" s="14">
        <f t="shared" si="35"/>
        <v>1</v>
      </c>
      <c r="P711" s="14" t="str">
        <f>INDEX(Sheet2!$C$2:$C$3000,MATCH('Sept 2023 Price List'!C711,Sheet2!$A$2:$A$3000,0))</f>
        <v>ACTIVE-EIM</v>
      </c>
    </row>
    <row r="712" spans="1:16" ht="18" customHeight="1">
      <c r="A712" s="5"/>
      <c r="B712" s="5" t="s">
        <v>1239</v>
      </c>
      <c r="C712" s="5" t="s">
        <v>1290</v>
      </c>
      <c r="D712" s="5" t="s">
        <v>1291</v>
      </c>
      <c r="E712" s="6">
        <v>948.6</v>
      </c>
      <c r="F712" s="5">
        <v>1</v>
      </c>
      <c r="G712" s="30" t="s">
        <v>2271</v>
      </c>
      <c r="H712" s="37">
        <f>INDEX(Sheet1!$H$3:$H$900,MATCH('Sept 2023 Price List'!C712,Sheet1!$C$3:$C$900,0))</f>
        <v>0</v>
      </c>
      <c r="I712" s="61">
        <v>948.6</v>
      </c>
      <c r="J712" s="61">
        <f>INDEX(Sheet2!$E$2:$E$3000,MATCH('Sept 2023 Price List'!C712,Sheet2!$A$2:$A$3000,0))</f>
        <v>948.6</v>
      </c>
      <c r="K712" s="14">
        <f t="shared" si="33"/>
        <v>1</v>
      </c>
      <c r="L712" s="14">
        <f>INDEX(Sheet2!$G$2:$G$3000,MATCH('Sept 2023 Price List'!C712,Sheet2!$A$2:$A$3000,0))</f>
        <v>1</v>
      </c>
      <c r="M712" s="14">
        <f t="shared" si="34"/>
        <v>1</v>
      </c>
      <c r="N712" s="14" t="str">
        <f>INDEX(Sheet2!$H$2:$H$3000,MATCH('Sept 2023 Price List'!C712,Sheet2!$A$2:$A$3000,0))</f>
        <v>673372256285</v>
      </c>
      <c r="O712" s="14">
        <f t="shared" si="35"/>
        <v>1</v>
      </c>
      <c r="P712" s="14" t="str">
        <f>INDEX(Sheet2!$C$2:$C$3000,MATCH('Sept 2023 Price List'!C712,Sheet2!$A$2:$A$3000,0))</f>
        <v>ACTIVE-EIM</v>
      </c>
    </row>
    <row r="713" spans="1:16" ht="18" customHeight="1">
      <c r="A713" s="5"/>
      <c r="B713" s="5" t="s">
        <v>1239</v>
      </c>
      <c r="C713" s="5" t="s">
        <v>1292</v>
      </c>
      <c r="D713" s="5" t="s">
        <v>1293</v>
      </c>
      <c r="E713" s="6">
        <v>790.5</v>
      </c>
      <c r="F713" s="5">
        <v>1</v>
      </c>
      <c r="G713" s="30" t="s">
        <v>2272</v>
      </c>
      <c r="H713" s="37">
        <f>INDEX(Sheet1!$H$3:$H$900,MATCH('Sept 2023 Price List'!C713,Sheet1!$C$3:$C$900,0))</f>
        <v>0</v>
      </c>
      <c r="I713" s="61">
        <v>790.5</v>
      </c>
      <c r="J713" s="61">
        <f>INDEX(Sheet2!$E$2:$E$3000,MATCH('Sept 2023 Price List'!C713,Sheet2!$A$2:$A$3000,0))</f>
        <v>790.5</v>
      </c>
      <c r="K713" s="14">
        <f t="shared" si="33"/>
        <v>1</v>
      </c>
      <c r="L713" s="14">
        <f>INDEX(Sheet2!$G$2:$G$3000,MATCH('Sept 2023 Price List'!C713,Sheet2!$A$2:$A$3000,0))</f>
        <v>1</v>
      </c>
      <c r="M713" s="14">
        <f t="shared" si="34"/>
        <v>1</v>
      </c>
      <c r="N713" s="14" t="str">
        <f>INDEX(Sheet2!$H$2:$H$3000,MATCH('Sept 2023 Price List'!C713,Sheet2!$A$2:$A$3000,0))</f>
        <v>673372203081</v>
      </c>
      <c r="O713" s="14">
        <f t="shared" si="35"/>
        <v>1</v>
      </c>
      <c r="P713" s="14" t="str">
        <f>INDEX(Sheet2!$C$2:$C$3000,MATCH('Sept 2023 Price List'!C713,Sheet2!$A$2:$A$3000,0))</f>
        <v>ACTIVE-EIM</v>
      </c>
    </row>
    <row r="714" spans="1:16" ht="18" customHeight="1">
      <c r="A714" s="5"/>
      <c r="B714" s="5" t="s">
        <v>1239</v>
      </c>
      <c r="C714" s="5" t="s">
        <v>1294</v>
      </c>
      <c r="D714" s="5" t="s">
        <v>1295</v>
      </c>
      <c r="E714" s="6">
        <v>1050.5999999999999</v>
      </c>
      <c r="F714" s="5">
        <v>1</v>
      </c>
      <c r="G714" s="30" t="s">
        <v>2273</v>
      </c>
      <c r="H714" s="37">
        <f>INDEX(Sheet1!$H$3:$H$900,MATCH('Sept 2023 Price List'!C714,Sheet1!$C$3:$C$900,0))</f>
        <v>0</v>
      </c>
      <c r="I714" s="61">
        <v>1050.5999999999999</v>
      </c>
      <c r="J714" s="61">
        <f>INDEX(Sheet2!$E$2:$E$3000,MATCH('Sept 2023 Price List'!C714,Sheet2!$A$2:$A$3000,0))</f>
        <v>1050.5999999999999</v>
      </c>
      <c r="K714" s="14">
        <f t="shared" si="33"/>
        <v>1</v>
      </c>
      <c r="L714" s="14">
        <f>INDEX(Sheet2!$G$2:$G$3000,MATCH('Sept 2023 Price List'!C714,Sheet2!$A$2:$A$3000,0))</f>
        <v>1</v>
      </c>
      <c r="M714" s="14">
        <f t="shared" si="34"/>
        <v>1</v>
      </c>
      <c r="N714" s="14" t="str">
        <f>INDEX(Sheet2!$H$2:$H$3000,MATCH('Sept 2023 Price List'!C714,Sheet2!$A$2:$A$3000,0))</f>
        <v>673372208284</v>
      </c>
      <c r="O714" s="14">
        <f t="shared" si="35"/>
        <v>1</v>
      </c>
      <c r="P714" s="14" t="str">
        <f>INDEX(Sheet2!$C$2:$C$3000,MATCH('Sept 2023 Price List'!C714,Sheet2!$A$2:$A$3000,0))</f>
        <v>ACTIVE-EIM</v>
      </c>
    </row>
    <row r="715" spans="1:16" ht="18" customHeight="1">
      <c r="A715" s="5"/>
      <c r="B715" s="5" t="s">
        <v>1239</v>
      </c>
      <c r="C715" s="5" t="s">
        <v>1296</v>
      </c>
      <c r="D715" s="5" t="s">
        <v>1297</v>
      </c>
      <c r="E715" s="6">
        <v>1642.2</v>
      </c>
      <c r="F715" s="5">
        <v>1</v>
      </c>
      <c r="G715" s="30" t="s">
        <v>2274</v>
      </c>
      <c r="H715" s="37">
        <f>INDEX(Sheet1!$H$3:$H$900,MATCH('Sept 2023 Price List'!C715,Sheet1!$C$3:$C$900,0))</f>
        <v>0</v>
      </c>
      <c r="I715" s="61">
        <v>1642.2</v>
      </c>
      <c r="J715" s="61">
        <f>INDEX(Sheet2!$E$2:$E$3000,MATCH('Sept 2023 Price List'!C715,Sheet2!$A$2:$A$3000,0))</f>
        <v>1642.2</v>
      </c>
      <c r="K715" s="14">
        <f t="shared" si="33"/>
        <v>1</v>
      </c>
      <c r="L715" s="14">
        <f>INDEX(Sheet2!$G$2:$G$3000,MATCH('Sept 2023 Price List'!C715,Sheet2!$A$2:$A$3000,0))</f>
        <v>1</v>
      </c>
      <c r="M715" s="14">
        <f t="shared" si="34"/>
        <v>1</v>
      </c>
      <c r="N715" s="14" t="str">
        <f>INDEX(Sheet2!$H$2:$H$3000,MATCH('Sept 2023 Price List'!C715,Sheet2!$A$2:$A$3000,0))</f>
        <v>673372207867</v>
      </c>
      <c r="O715" s="14">
        <f t="shared" si="35"/>
        <v>1</v>
      </c>
      <c r="P715" s="14" t="str">
        <f>INDEX(Sheet2!$C$2:$C$3000,MATCH('Sept 2023 Price List'!C715,Sheet2!$A$2:$A$3000,0))</f>
        <v>ACTIVE-EIM</v>
      </c>
    </row>
    <row r="716" spans="1:16" ht="18" customHeight="1">
      <c r="A716" s="5"/>
      <c r="B716" s="5" t="s">
        <v>1239</v>
      </c>
      <c r="C716" s="5" t="s">
        <v>1298</v>
      </c>
      <c r="D716" s="5" t="s">
        <v>1299</v>
      </c>
      <c r="E716" s="6">
        <v>1295.4000000000001</v>
      </c>
      <c r="F716" s="5">
        <v>1</v>
      </c>
      <c r="G716" s="30" t="s">
        <v>2275</v>
      </c>
      <c r="H716" s="37">
        <f>INDEX(Sheet1!$H$3:$H$900,MATCH('Sept 2023 Price List'!C716,Sheet1!$C$3:$C$900,0))</f>
        <v>0</v>
      </c>
      <c r="I716" s="61">
        <v>1295.4000000000001</v>
      </c>
      <c r="J716" s="61">
        <f>INDEX(Sheet2!$E$2:$E$3000,MATCH('Sept 2023 Price List'!C716,Sheet2!$A$2:$A$3000,0))</f>
        <v>1295.4000000000001</v>
      </c>
      <c r="K716" s="14">
        <f t="shared" si="33"/>
        <v>1</v>
      </c>
      <c r="L716" s="14">
        <f>INDEX(Sheet2!$G$2:$G$3000,MATCH('Sept 2023 Price List'!C716,Sheet2!$A$2:$A$3000,0))</f>
        <v>1</v>
      </c>
      <c r="M716" s="14">
        <f t="shared" si="34"/>
        <v>1</v>
      </c>
      <c r="N716" s="14" t="str">
        <f>INDEX(Sheet2!$H$2:$H$3000,MATCH('Sept 2023 Price List'!C716,Sheet2!$A$2:$A$3000,0))</f>
        <v>673372504478</v>
      </c>
      <c r="O716" s="14">
        <f t="shared" si="35"/>
        <v>1</v>
      </c>
      <c r="P716" s="14" t="str">
        <f>INDEX(Sheet2!$C$2:$C$3000,MATCH('Sept 2023 Price List'!C716,Sheet2!$A$2:$A$3000,0))</f>
        <v>ACTIVE-EIM</v>
      </c>
    </row>
    <row r="717" spans="1:16" ht="18" customHeight="1">
      <c r="A717" s="5"/>
      <c r="B717" s="5" t="s">
        <v>1239</v>
      </c>
      <c r="C717" s="5" t="s">
        <v>1300</v>
      </c>
      <c r="D717" s="5" t="s">
        <v>1301</v>
      </c>
      <c r="E717" s="6">
        <v>1173</v>
      </c>
      <c r="F717" s="5">
        <v>1</v>
      </c>
      <c r="G717" s="30" t="s">
        <v>2276</v>
      </c>
      <c r="H717" s="37">
        <f>INDEX(Sheet1!$H$3:$H$900,MATCH('Sept 2023 Price List'!C717,Sheet1!$C$3:$C$900,0))</f>
        <v>0</v>
      </c>
      <c r="I717" s="61">
        <v>1173</v>
      </c>
      <c r="J717" s="61">
        <f>INDEX(Sheet2!$E$2:$E$3000,MATCH('Sept 2023 Price List'!C717,Sheet2!$A$2:$A$3000,0))</f>
        <v>1173</v>
      </c>
      <c r="K717" s="14">
        <f t="shared" si="33"/>
        <v>1</v>
      </c>
      <c r="L717" s="14">
        <f>INDEX(Sheet2!$G$2:$G$3000,MATCH('Sept 2023 Price List'!C717,Sheet2!$A$2:$A$3000,0))</f>
        <v>1</v>
      </c>
      <c r="M717" s="14">
        <f t="shared" si="34"/>
        <v>1</v>
      </c>
      <c r="N717" s="14" t="str">
        <f>INDEX(Sheet2!$H$2:$H$3000,MATCH('Sept 2023 Price List'!C717,Sheet2!$A$2:$A$3000,0))</f>
        <v>673372504485</v>
      </c>
      <c r="O717" s="14">
        <f t="shared" si="35"/>
        <v>1</v>
      </c>
      <c r="P717" s="14" t="str">
        <f>INDEX(Sheet2!$C$2:$C$3000,MATCH('Sept 2023 Price List'!C717,Sheet2!$A$2:$A$3000,0))</f>
        <v>ACTIVE-EIM</v>
      </c>
    </row>
    <row r="718" spans="1:16" ht="18" customHeight="1">
      <c r="A718" s="5"/>
      <c r="B718" s="5" t="s">
        <v>1239</v>
      </c>
      <c r="C718" s="5" t="s">
        <v>1302</v>
      </c>
      <c r="D718" s="5" t="s">
        <v>1303</v>
      </c>
      <c r="E718" s="6">
        <v>846.6</v>
      </c>
      <c r="F718" s="5">
        <v>1</v>
      </c>
      <c r="G718" s="30" t="s">
        <v>2277</v>
      </c>
      <c r="H718" s="37">
        <f>INDEX(Sheet1!$H$3:$H$900,MATCH('Sept 2023 Price List'!C718,Sheet1!$C$3:$C$900,0))</f>
        <v>0</v>
      </c>
      <c r="I718" s="61">
        <v>846.6</v>
      </c>
      <c r="J718" s="61">
        <f>INDEX(Sheet2!$E$2:$E$3000,MATCH('Sept 2023 Price List'!C718,Sheet2!$A$2:$A$3000,0))</f>
        <v>846.6</v>
      </c>
      <c r="K718" s="14">
        <f t="shared" si="33"/>
        <v>1</v>
      </c>
      <c r="L718" s="14">
        <f>INDEX(Sheet2!$G$2:$G$3000,MATCH('Sept 2023 Price List'!C718,Sheet2!$A$2:$A$3000,0))</f>
        <v>1</v>
      </c>
      <c r="M718" s="14">
        <f t="shared" si="34"/>
        <v>1</v>
      </c>
      <c r="N718" s="14" t="str">
        <f>INDEX(Sheet2!$H$2:$H$3000,MATCH('Sept 2023 Price List'!C718,Sheet2!$A$2:$A$3000,0))</f>
        <v>673372256292</v>
      </c>
      <c r="O718" s="14">
        <f t="shared" si="35"/>
        <v>1</v>
      </c>
      <c r="P718" s="14" t="str">
        <f>INDEX(Sheet2!$C$2:$C$3000,MATCH('Sept 2023 Price List'!C718,Sheet2!$A$2:$A$3000,0))</f>
        <v>ACTIVE-EIM</v>
      </c>
    </row>
    <row r="719" spans="1:16" ht="18" customHeight="1">
      <c r="A719" s="5"/>
      <c r="B719" s="5" t="s">
        <v>1239</v>
      </c>
      <c r="C719" s="5" t="s">
        <v>1304</v>
      </c>
      <c r="D719" s="5" t="s">
        <v>2445</v>
      </c>
      <c r="E719" s="6">
        <v>683.4</v>
      </c>
      <c r="F719" s="5">
        <v>1</v>
      </c>
      <c r="G719" s="30" t="s">
        <v>2278</v>
      </c>
      <c r="H719" s="37">
        <f>INDEX(Sheet1!$H$3:$H$900,MATCH('Sept 2023 Price List'!C719,Sheet1!$C$3:$C$900,0))</f>
        <v>0</v>
      </c>
      <c r="I719" s="61">
        <v>683.4</v>
      </c>
      <c r="J719" s="61">
        <f>INDEX(Sheet2!$E$2:$E$3000,MATCH('Sept 2023 Price List'!C719,Sheet2!$A$2:$A$3000,0))</f>
        <v>683.4</v>
      </c>
      <c r="K719" s="14">
        <f t="shared" si="33"/>
        <v>1</v>
      </c>
      <c r="L719" s="14">
        <f>INDEX(Sheet2!$G$2:$G$3000,MATCH('Sept 2023 Price List'!C719,Sheet2!$A$2:$A$3000,0))</f>
        <v>1</v>
      </c>
      <c r="M719" s="14">
        <f t="shared" si="34"/>
        <v>1</v>
      </c>
      <c r="N719" s="14" t="str">
        <f>INDEX(Sheet2!$H$2:$H$3000,MATCH('Sept 2023 Price List'!C719,Sheet2!$A$2:$A$3000,0))</f>
        <v>673372256476</v>
      </c>
      <c r="O719" s="14">
        <f t="shared" si="35"/>
        <v>1</v>
      </c>
      <c r="P719" s="14" t="str">
        <f>INDEX(Sheet2!$C$2:$C$3000,MATCH('Sept 2023 Price List'!C719,Sheet2!$A$2:$A$3000,0))</f>
        <v>ACTIVE-EIM</v>
      </c>
    </row>
    <row r="720" spans="1:16" ht="18" customHeight="1">
      <c r="A720" s="5"/>
      <c r="B720" s="5" t="s">
        <v>1239</v>
      </c>
      <c r="C720" s="5" t="s">
        <v>1305</v>
      </c>
      <c r="D720" s="5" t="s">
        <v>1306</v>
      </c>
      <c r="E720" s="6">
        <v>841.5</v>
      </c>
      <c r="F720" s="5">
        <v>1</v>
      </c>
      <c r="G720" s="30" t="s">
        <v>2279</v>
      </c>
      <c r="H720" s="37">
        <f>INDEX(Sheet1!$H$3:$H$900,MATCH('Sept 2023 Price List'!C720,Sheet1!$C$3:$C$900,0))</f>
        <v>0</v>
      </c>
      <c r="I720" s="61">
        <v>841.5</v>
      </c>
      <c r="J720" s="61">
        <f>INDEX(Sheet2!$E$2:$E$3000,MATCH('Sept 2023 Price List'!C720,Sheet2!$A$2:$A$3000,0))</f>
        <v>841.5</v>
      </c>
      <c r="K720" s="14">
        <f t="shared" si="33"/>
        <v>1</v>
      </c>
      <c r="L720" s="14">
        <f>INDEX(Sheet2!$G$2:$G$3000,MATCH('Sept 2023 Price List'!C720,Sheet2!$A$2:$A$3000,0))</f>
        <v>1</v>
      </c>
      <c r="M720" s="14">
        <f t="shared" si="34"/>
        <v>1</v>
      </c>
      <c r="N720" s="14" t="str">
        <f>INDEX(Sheet2!$H$2:$H$3000,MATCH('Sept 2023 Price List'!C720,Sheet2!$A$2:$A$3000,0))</f>
        <v>673372256278</v>
      </c>
      <c r="O720" s="14">
        <f t="shared" si="35"/>
        <v>1</v>
      </c>
      <c r="P720" s="14" t="str">
        <f>INDEX(Sheet2!$C$2:$C$3000,MATCH('Sept 2023 Price List'!C720,Sheet2!$A$2:$A$3000,0))</f>
        <v>ACTIVE-EIM</v>
      </c>
    </row>
    <row r="721" spans="1:16" ht="18" customHeight="1">
      <c r="A721" s="5"/>
      <c r="B721" s="5" t="s">
        <v>1239</v>
      </c>
      <c r="C721" s="5" t="s">
        <v>1307</v>
      </c>
      <c r="D721" s="5" t="s">
        <v>1308</v>
      </c>
      <c r="E721" s="6">
        <v>535.6</v>
      </c>
      <c r="F721" s="5">
        <v>1</v>
      </c>
      <c r="G721" s="30" t="s">
        <v>2280</v>
      </c>
      <c r="H721" s="37">
        <f>INDEX(Sheet1!$H$3:$H$900,MATCH('Sept 2023 Price List'!C721,Sheet1!$C$3:$C$900,0))</f>
        <v>0</v>
      </c>
      <c r="I721" s="61">
        <v>535.6</v>
      </c>
      <c r="J721" s="61">
        <f>INDEX(Sheet2!$E$2:$E$3000,MATCH('Sept 2023 Price List'!C721,Sheet2!$A$2:$A$3000,0))</f>
        <v>535.6</v>
      </c>
      <c r="K721" s="14">
        <f t="shared" si="33"/>
        <v>1</v>
      </c>
      <c r="L721" s="14">
        <f>INDEX(Sheet2!$G$2:$G$3000,MATCH('Sept 2023 Price List'!C721,Sheet2!$A$2:$A$3000,0))</f>
        <v>1</v>
      </c>
      <c r="M721" s="14">
        <f t="shared" si="34"/>
        <v>1</v>
      </c>
      <c r="N721" s="14" t="str">
        <f>INDEX(Sheet2!$H$2:$H$3000,MATCH('Sept 2023 Price List'!C721,Sheet2!$A$2:$A$3000,0))</f>
        <v>673372501484</v>
      </c>
      <c r="O721" s="14">
        <f t="shared" si="35"/>
        <v>1</v>
      </c>
      <c r="P721" s="14" t="str">
        <f>INDEX(Sheet2!$C$2:$C$3000,MATCH('Sept 2023 Price List'!C721,Sheet2!$A$2:$A$3000,0))</f>
        <v>ACTIVE-EIM</v>
      </c>
    </row>
    <row r="722" spans="1:16" ht="18" customHeight="1">
      <c r="A722" s="5"/>
      <c r="B722" s="5" t="s">
        <v>1239</v>
      </c>
      <c r="C722" s="5" t="s">
        <v>1309</v>
      </c>
      <c r="D722" s="5" t="s">
        <v>1310</v>
      </c>
      <c r="E722" s="6">
        <v>655.20000000000005</v>
      </c>
      <c r="F722" s="5">
        <v>1</v>
      </c>
      <c r="G722" s="30" t="s">
        <v>2281</v>
      </c>
      <c r="H722" s="37">
        <f>INDEX(Sheet1!$H$3:$H$900,MATCH('Sept 2023 Price List'!C722,Sheet1!$C$3:$C$900,0))</f>
        <v>0</v>
      </c>
      <c r="I722" s="61">
        <v>655.20000000000005</v>
      </c>
      <c r="J722" s="61">
        <f>INDEX(Sheet2!$E$2:$E$3000,MATCH('Sept 2023 Price List'!C722,Sheet2!$A$2:$A$3000,0))</f>
        <v>655.20000000000005</v>
      </c>
      <c r="K722" s="14">
        <f t="shared" si="33"/>
        <v>1</v>
      </c>
      <c r="L722" s="14">
        <f>INDEX(Sheet2!$G$2:$G$3000,MATCH('Sept 2023 Price List'!C722,Sheet2!$A$2:$A$3000,0))</f>
        <v>1</v>
      </c>
      <c r="M722" s="14">
        <f t="shared" si="34"/>
        <v>1</v>
      </c>
      <c r="N722" s="14" t="str">
        <f>INDEX(Sheet2!$H$2:$H$3000,MATCH('Sept 2023 Price List'!C722,Sheet2!$A$2:$A$3000,0))</f>
        <v>673372507486</v>
      </c>
      <c r="O722" s="14">
        <f t="shared" si="35"/>
        <v>1</v>
      </c>
      <c r="P722" s="14" t="str">
        <f>INDEX(Sheet2!$C$2:$C$3000,MATCH('Sept 2023 Price List'!C722,Sheet2!$A$2:$A$3000,0))</f>
        <v>ACTIVE-EIM</v>
      </c>
    </row>
    <row r="723" spans="1:16" ht="18" customHeight="1">
      <c r="A723" s="5"/>
      <c r="B723" s="5" t="s">
        <v>1239</v>
      </c>
      <c r="C723" s="5" t="s">
        <v>1311</v>
      </c>
      <c r="D723" s="5" t="s">
        <v>1312</v>
      </c>
      <c r="E723" s="6">
        <v>790.4</v>
      </c>
      <c r="F723" s="5">
        <v>1</v>
      </c>
      <c r="G723" s="30" t="s">
        <v>2282</v>
      </c>
      <c r="H723" s="37">
        <f>INDEX(Sheet1!$H$3:$H$900,MATCH('Sept 2023 Price List'!C723,Sheet1!$C$3:$C$900,0))</f>
        <v>0</v>
      </c>
      <c r="I723" s="61">
        <v>790.4</v>
      </c>
      <c r="J723" s="61">
        <f>INDEX(Sheet2!$E$2:$E$3000,MATCH('Sept 2023 Price List'!C723,Sheet2!$A$2:$A$3000,0))</f>
        <v>790.4</v>
      </c>
      <c r="K723" s="14">
        <f t="shared" si="33"/>
        <v>1</v>
      </c>
      <c r="L723" s="14">
        <f>INDEX(Sheet2!$G$2:$G$3000,MATCH('Sept 2023 Price List'!C723,Sheet2!$A$2:$A$3000,0))</f>
        <v>1</v>
      </c>
      <c r="M723" s="14">
        <f t="shared" si="34"/>
        <v>1</v>
      </c>
      <c r="N723" s="14" t="str">
        <f>INDEX(Sheet2!$H$2:$H$3000,MATCH('Sept 2023 Price List'!C723,Sheet2!$A$2:$A$3000,0))</f>
        <v>673372317870</v>
      </c>
      <c r="O723" s="14">
        <f t="shared" si="35"/>
        <v>1</v>
      </c>
      <c r="P723" s="14" t="str">
        <f>INDEX(Sheet2!$C$2:$C$3000,MATCH('Sept 2023 Price List'!C723,Sheet2!$A$2:$A$3000,0))</f>
        <v>ACTIVE-EIM</v>
      </c>
    </row>
    <row r="724" spans="1:16" ht="18" customHeight="1">
      <c r="A724" s="5"/>
      <c r="B724" s="5" t="s">
        <v>1239</v>
      </c>
      <c r="C724" s="5" t="s">
        <v>1313</v>
      </c>
      <c r="D724" s="5" t="s">
        <v>1314</v>
      </c>
      <c r="E724" s="6">
        <v>960.75</v>
      </c>
      <c r="F724" s="5">
        <v>1</v>
      </c>
      <c r="G724" s="30" t="s">
        <v>2283</v>
      </c>
      <c r="H724" s="37">
        <f>INDEX(Sheet1!$H$3:$H$900,MATCH('Sept 2023 Price List'!C724,Sheet1!$C$3:$C$900,0))</f>
        <v>0</v>
      </c>
      <c r="I724" s="61">
        <v>960.75</v>
      </c>
      <c r="J724" s="61">
        <f>INDEX(Sheet2!$E$2:$E$3000,MATCH('Sept 2023 Price List'!C724,Sheet2!$A$2:$A$3000,0))</f>
        <v>960.75</v>
      </c>
      <c r="K724" s="14">
        <f t="shared" si="33"/>
        <v>1</v>
      </c>
      <c r="L724" s="14">
        <f>INDEX(Sheet2!$G$2:$G$3000,MATCH('Sept 2023 Price List'!C724,Sheet2!$A$2:$A$3000,0))</f>
        <v>1</v>
      </c>
      <c r="M724" s="14">
        <f t="shared" si="34"/>
        <v>1</v>
      </c>
      <c r="N724" s="14" t="str">
        <f>INDEX(Sheet2!$H$2:$H$3000,MATCH('Sept 2023 Price List'!C724,Sheet2!$A$2:$A$3000,0))</f>
        <v>673372321075</v>
      </c>
      <c r="O724" s="14">
        <f t="shared" si="35"/>
        <v>1</v>
      </c>
      <c r="P724" s="14" t="str">
        <f>INDEX(Sheet2!$C$2:$C$3000,MATCH('Sept 2023 Price List'!C724,Sheet2!$A$2:$A$3000,0))</f>
        <v>ACTIVE-EIM</v>
      </c>
    </row>
    <row r="725" spans="1:16" ht="18" customHeight="1">
      <c r="A725" s="5"/>
      <c r="B725" s="5" t="s">
        <v>1239</v>
      </c>
      <c r="C725" s="5" t="s">
        <v>1315</v>
      </c>
      <c r="D725" s="5" t="s">
        <v>1316</v>
      </c>
      <c r="E725" s="6">
        <v>1176</v>
      </c>
      <c r="F725" s="5">
        <v>1</v>
      </c>
      <c r="G725" s="30" t="s">
        <v>2284</v>
      </c>
      <c r="H725" s="37">
        <f>INDEX(Sheet1!$H$3:$H$900,MATCH('Sept 2023 Price List'!C725,Sheet1!$C$3:$C$900,0))</f>
        <v>0</v>
      </c>
      <c r="I725" s="61">
        <v>1176</v>
      </c>
      <c r="J725" s="61">
        <f>INDEX(Sheet2!$E$2:$E$3000,MATCH('Sept 2023 Price List'!C725,Sheet2!$A$2:$A$3000,0))</f>
        <v>1176</v>
      </c>
      <c r="K725" s="14">
        <f t="shared" si="33"/>
        <v>1</v>
      </c>
      <c r="L725" s="14">
        <f>INDEX(Sheet2!$G$2:$G$3000,MATCH('Sept 2023 Price List'!C725,Sheet2!$A$2:$A$3000,0))</f>
        <v>1</v>
      </c>
      <c r="M725" s="14">
        <f t="shared" si="34"/>
        <v>1</v>
      </c>
      <c r="N725" s="14" t="str">
        <f>INDEX(Sheet2!$H$2:$H$3000,MATCH('Sept 2023 Price List'!C725,Sheet2!$A$2:$A$3000,0))</f>
        <v>673372507509</v>
      </c>
      <c r="O725" s="14">
        <f t="shared" si="35"/>
        <v>1</v>
      </c>
      <c r="P725" s="14" t="str">
        <f>INDEX(Sheet2!$C$2:$C$3000,MATCH('Sept 2023 Price List'!C725,Sheet2!$A$2:$A$3000,0))</f>
        <v>ACTIVE-EIM</v>
      </c>
    </row>
    <row r="726" spans="1:16" ht="18" customHeight="1">
      <c r="A726" s="5"/>
      <c r="B726" s="5" t="s">
        <v>1239</v>
      </c>
      <c r="C726" s="5" t="s">
        <v>1317</v>
      </c>
      <c r="D726" s="5" t="s">
        <v>1318</v>
      </c>
      <c r="E726" s="6">
        <v>1680</v>
      </c>
      <c r="F726" s="5">
        <v>1</v>
      </c>
      <c r="G726" s="30" t="s">
        <v>2285</v>
      </c>
      <c r="H726" s="37">
        <f>INDEX(Sheet1!$H$3:$H$900,MATCH('Sept 2023 Price List'!C726,Sheet1!$C$3:$C$900,0))</f>
        <v>0</v>
      </c>
      <c r="I726" s="61">
        <v>1680</v>
      </c>
      <c r="J726" s="61">
        <f>INDEX(Sheet2!$E$2:$E$3000,MATCH('Sept 2023 Price List'!C726,Sheet2!$A$2:$A$3000,0))</f>
        <v>1680</v>
      </c>
      <c r="K726" s="14">
        <f t="shared" si="33"/>
        <v>1</v>
      </c>
      <c r="L726" s="14">
        <f>INDEX(Sheet2!$G$2:$G$3000,MATCH('Sept 2023 Price List'!C726,Sheet2!$A$2:$A$3000,0))</f>
        <v>1</v>
      </c>
      <c r="M726" s="14">
        <f t="shared" si="34"/>
        <v>1</v>
      </c>
      <c r="N726" s="14" t="str">
        <f>INDEX(Sheet2!$H$2:$H$3000,MATCH('Sept 2023 Price List'!C726,Sheet2!$A$2:$A$3000,0))</f>
        <v>673372507516</v>
      </c>
      <c r="O726" s="14">
        <f t="shared" si="35"/>
        <v>1</v>
      </c>
      <c r="P726" s="14" t="str">
        <f>INDEX(Sheet2!$C$2:$C$3000,MATCH('Sept 2023 Price List'!C726,Sheet2!$A$2:$A$3000,0))</f>
        <v>ACTIVE-EIM</v>
      </c>
    </row>
    <row r="727" spans="1:16" ht="18" customHeight="1">
      <c r="A727" s="5"/>
      <c r="B727" s="5" t="s">
        <v>1239</v>
      </c>
      <c r="C727" s="5" t="s">
        <v>1319</v>
      </c>
      <c r="D727" s="5" t="s">
        <v>1320</v>
      </c>
      <c r="E727" s="6">
        <v>1378</v>
      </c>
      <c r="F727" s="5">
        <v>1</v>
      </c>
      <c r="G727" s="30" t="s">
        <v>2286</v>
      </c>
      <c r="H727" s="37">
        <f>INDEX(Sheet1!$H$3:$H$900,MATCH('Sept 2023 Price List'!C727,Sheet1!$C$3:$C$900,0))</f>
        <v>0</v>
      </c>
      <c r="I727" s="61">
        <v>1378</v>
      </c>
      <c r="J727" s="61">
        <f>INDEX(Sheet2!$E$2:$E$3000,MATCH('Sept 2023 Price List'!C727,Sheet2!$A$2:$A$3000,0))</f>
        <v>1378</v>
      </c>
      <c r="K727" s="14">
        <f t="shared" si="33"/>
        <v>1</v>
      </c>
      <c r="L727" s="14">
        <f>INDEX(Sheet2!$G$2:$G$3000,MATCH('Sept 2023 Price List'!C727,Sheet2!$A$2:$A$3000,0))</f>
        <v>1</v>
      </c>
      <c r="M727" s="14">
        <f t="shared" si="34"/>
        <v>1</v>
      </c>
      <c r="N727" s="14" t="str">
        <f>INDEX(Sheet2!$H$2:$H$3000,MATCH('Sept 2023 Price List'!C727,Sheet2!$A$2:$A$3000,0))</f>
        <v>673372508094</v>
      </c>
      <c r="O727" s="14">
        <f t="shared" si="35"/>
        <v>1</v>
      </c>
      <c r="P727" s="14" t="str">
        <f>INDEX(Sheet2!$C$2:$C$3000,MATCH('Sept 2023 Price List'!C727,Sheet2!$A$2:$A$3000,0))</f>
        <v>ACTIVE-EIM</v>
      </c>
    </row>
    <row r="728" spans="1:16" ht="18" customHeight="1">
      <c r="A728" s="5"/>
      <c r="B728" s="5" t="s">
        <v>1239</v>
      </c>
      <c r="C728" s="5" t="s">
        <v>1321</v>
      </c>
      <c r="D728" s="5" t="s">
        <v>1322</v>
      </c>
      <c r="E728" s="6">
        <v>1600.6000000000001</v>
      </c>
      <c r="F728" s="5">
        <v>1</v>
      </c>
      <c r="G728" s="30" t="s">
        <v>2287</v>
      </c>
      <c r="H728" s="37">
        <f>INDEX(Sheet1!$H$3:$H$900,MATCH('Sept 2023 Price List'!C728,Sheet1!$C$3:$C$900,0))</f>
        <v>0</v>
      </c>
      <c r="I728" s="61">
        <v>1600.6000000000001</v>
      </c>
      <c r="J728" s="61">
        <f>INDEX(Sheet2!$E$2:$E$3000,MATCH('Sept 2023 Price List'!C728,Sheet2!$A$2:$A$3000,0))</f>
        <v>1600.6</v>
      </c>
      <c r="K728" s="14">
        <f t="shared" si="33"/>
        <v>1</v>
      </c>
      <c r="L728" s="14">
        <f>INDEX(Sheet2!$G$2:$G$3000,MATCH('Sept 2023 Price List'!C728,Sheet2!$A$2:$A$3000,0))</f>
        <v>1</v>
      </c>
      <c r="M728" s="14">
        <f t="shared" si="34"/>
        <v>1</v>
      </c>
      <c r="N728" s="14" t="str">
        <f>INDEX(Sheet2!$H$2:$H$3000,MATCH('Sept 2023 Price List'!C728,Sheet2!$A$2:$A$3000,0))</f>
        <v>673372318075</v>
      </c>
      <c r="O728" s="14">
        <f t="shared" si="35"/>
        <v>1</v>
      </c>
      <c r="P728" s="14" t="str">
        <f>INDEX(Sheet2!$C$2:$C$3000,MATCH('Sept 2023 Price List'!C728,Sheet2!$A$2:$A$3000,0))</f>
        <v>ACTIVE-EIM</v>
      </c>
    </row>
    <row r="729" spans="1:16" ht="18" customHeight="1">
      <c r="A729" s="5"/>
      <c r="B729" s="5" t="s">
        <v>1239</v>
      </c>
      <c r="C729" s="5" t="s">
        <v>1323</v>
      </c>
      <c r="D729" s="5" t="s">
        <v>1324</v>
      </c>
      <c r="E729" s="6">
        <v>2162.4</v>
      </c>
      <c r="F729" s="5">
        <v>1</v>
      </c>
      <c r="G729" s="30" t="s">
        <v>2288</v>
      </c>
      <c r="H729" s="37">
        <f>INDEX(Sheet1!$H$3:$H$900,MATCH('Sept 2023 Price List'!C729,Sheet1!$C$3:$C$900,0))</f>
        <v>0</v>
      </c>
      <c r="I729" s="61">
        <v>2162.4</v>
      </c>
      <c r="J729" s="61">
        <f>INDEX(Sheet2!$E$2:$E$3000,MATCH('Sept 2023 Price List'!C729,Sheet2!$A$2:$A$3000,0))</f>
        <v>2162.4</v>
      </c>
      <c r="K729" s="14">
        <f t="shared" si="33"/>
        <v>1</v>
      </c>
      <c r="L729" s="14">
        <f>INDEX(Sheet2!$G$2:$G$3000,MATCH('Sept 2023 Price List'!C729,Sheet2!$A$2:$A$3000,0))</f>
        <v>1</v>
      </c>
      <c r="M729" s="14">
        <f t="shared" si="34"/>
        <v>1</v>
      </c>
      <c r="N729" s="14" t="str">
        <f>INDEX(Sheet2!$H$2:$H$3000,MATCH('Sept 2023 Price List'!C729,Sheet2!$A$2:$A$3000,0))</f>
        <v>673372508100</v>
      </c>
      <c r="O729" s="14">
        <f t="shared" si="35"/>
        <v>1</v>
      </c>
      <c r="P729" s="14" t="str">
        <f>INDEX(Sheet2!$C$2:$C$3000,MATCH('Sept 2023 Price List'!C729,Sheet2!$A$2:$A$3000,0))</f>
        <v>ACTIVE-EIM</v>
      </c>
    </row>
    <row r="730" spans="1:16" ht="18" customHeight="1">
      <c r="A730" s="5"/>
      <c r="B730" s="5" t="s">
        <v>1239</v>
      </c>
      <c r="C730" s="5" t="s">
        <v>1325</v>
      </c>
      <c r="D730" s="5" t="s">
        <v>1326</v>
      </c>
      <c r="E730" s="6">
        <v>1971.6000000000001</v>
      </c>
      <c r="F730" s="5">
        <v>1</v>
      </c>
      <c r="G730" s="30" t="s">
        <v>2289</v>
      </c>
      <c r="H730" s="37">
        <f>INDEX(Sheet1!$H$3:$H$900,MATCH('Sept 2023 Price List'!C730,Sheet1!$C$3:$C$900,0))</f>
        <v>0</v>
      </c>
      <c r="I730" s="61">
        <v>1971.6000000000001</v>
      </c>
      <c r="J730" s="61">
        <f>INDEX(Sheet2!$E$2:$E$3000,MATCH('Sept 2023 Price List'!C730,Sheet2!$A$2:$A$3000,0))</f>
        <v>1971.6</v>
      </c>
      <c r="K730" s="14">
        <f t="shared" si="33"/>
        <v>1</v>
      </c>
      <c r="L730" s="14">
        <f>INDEX(Sheet2!$G$2:$G$3000,MATCH('Sept 2023 Price List'!C730,Sheet2!$A$2:$A$3000,0))</f>
        <v>1</v>
      </c>
      <c r="M730" s="14">
        <f t="shared" si="34"/>
        <v>1</v>
      </c>
      <c r="N730" s="14" t="str">
        <f>INDEX(Sheet2!$H$2:$H$3000,MATCH('Sept 2023 Price List'!C730,Sheet2!$A$2:$A$3000,0))</f>
        <v>673372507523</v>
      </c>
      <c r="O730" s="14">
        <f t="shared" si="35"/>
        <v>1</v>
      </c>
      <c r="P730" s="14" t="str">
        <f>INDEX(Sheet2!$C$2:$C$3000,MATCH('Sept 2023 Price List'!C730,Sheet2!$A$2:$A$3000,0))</f>
        <v>ACTIVE-EIM</v>
      </c>
    </row>
    <row r="731" spans="1:16" ht="18" customHeight="1">
      <c r="A731" s="5"/>
      <c r="B731" s="5" t="s">
        <v>1239</v>
      </c>
      <c r="C731" s="5" t="s">
        <v>1327</v>
      </c>
      <c r="D731" s="5" t="s">
        <v>1328</v>
      </c>
      <c r="E731" s="6">
        <v>1940</v>
      </c>
      <c r="F731" s="5">
        <v>1</v>
      </c>
      <c r="G731" s="30" t="s">
        <v>2290</v>
      </c>
      <c r="H731" s="37">
        <f>INDEX(Sheet1!$H$3:$H$900,MATCH('Sept 2023 Price List'!C731,Sheet1!$C$3:$C$900,0))</f>
        <v>0</v>
      </c>
      <c r="I731" s="61">
        <v>1940</v>
      </c>
      <c r="J731" s="61">
        <f>INDEX(Sheet2!$E$2:$E$3000,MATCH('Sept 2023 Price List'!C731,Sheet2!$A$2:$A$3000,0))</f>
        <v>1940</v>
      </c>
      <c r="K731" s="14">
        <f t="shared" si="33"/>
        <v>1</v>
      </c>
      <c r="L731" s="14">
        <f>INDEX(Sheet2!$G$2:$G$3000,MATCH('Sept 2023 Price List'!C731,Sheet2!$A$2:$A$3000,0))</f>
        <v>1</v>
      </c>
      <c r="M731" s="14">
        <f t="shared" si="34"/>
        <v>1</v>
      </c>
      <c r="N731" s="14" t="str">
        <f>INDEX(Sheet2!$H$2:$H$3000,MATCH('Sept 2023 Price List'!C731,Sheet2!$A$2:$A$3000,0))</f>
        <v>673372132282</v>
      </c>
      <c r="O731" s="14">
        <f t="shared" si="35"/>
        <v>1</v>
      </c>
      <c r="P731" s="14" t="str">
        <f>INDEX(Sheet2!$C$2:$C$3000,MATCH('Sept 2023 Price List'!C731,Sheet2!$A$2:$A$3000,0))</f>
        <v>ACTIVE-EIM</v>
      </c>
    </row>
    <row r="732" spans="1:16" ht="18" customHeight="1">
      <c r="A732" s="5"/>
      <c r="B732" s="5" t="s">
        <v>1239</v>
      </c>
      <c r="C732" s="5" t="s">
        <v>1329</v>
      </c>
      <c r="D732" s="5" t="s">
        <v>1330</v>
      </c>
      <c r="E732" s="6">
        <v>2327.8000000000002</v>
      </c>
      <c r="F732" s="5">
        <v>1</v>
      </c>
      <c r="G732" s="30" t="s">
        <v>2291</v>
      </c>
      <c r="H732" s="37">
        <f>INDEX(Sheet1!$H$3:$H$900,MATCH('Sept 2023 Price List'!C732,Sheet1!$C$3:$C$900,0))</f>
        <v>0.03</v>
      </c>
      <c r="I732" s="61">
        <v>2327.8000000000002</v>
      </c>
      <c r="J732" s="61">
        <f>INDEX(Sheet2!$E$2:$E$3000,MATCH('Sept 2023 Price List'!C732,Sheet2!$A$2:$A$3000,0))</f>
        <v>2260</v>
      </c>
      <c r="K732" s="14">
        <f t="shared" si="33"/>
        <v>1</v>
      </c>
      <c r="L732" s="14">
        <f>INDEX(Sheet2!$G$2:$G$3000,MATCH('Sept 2023 Price List'!C732,Sheet2!$A$2:$A$3000,0))</f>
        <v>1</v>
      </c>
      <c r="M732" s="14">
        <f t="shared" si="34"/>
        <v>1</v>
      </c>
      <c r="N732" s="14" t="str">
        <f>INDEX(Sheet2!$H$2:$H$3000,MATCH('Sept 2023 Price List'!C732,Sheet2!$A$2:$A$3000,0))</f>
        <v>673372132299</v>
      </c>
      <c r="O732" s="14">
        <f t="shared" si="35"/>
        <v>1</v>
      </c>
      <c r="P732" s="14" t="str">
        <f>INDEX(Sheet2!$C$2:$C$3000,MATCH('Sept 2023 Price List'!C732,Sheet2!$A$2:$A$3000,0))</f>
        <v>ACTIVE-EIM</v>
      </c>
    </row>
    <row r="733" spans="1:16" ht="18" customHeight="1">
      <c r="A733" s="5"/>
      <c r="B733" s="5" t="s">
        <v>1239</v>
      </c>
      <c r="C733" s="5" t="s">
        <v>1331</v>
      </c>
      <c r="D733" s="5" t="s">
        <v>1332</v>
      </c>
      <c r="E733" s="6">
        <v>4645.3</v>
      </c>
      <c r="F733" s="5">
        <v>1</v>
      </c>
      <c r="G733" s="30" t="s">
        <v>2292</v>
      </c>
      <c r="H733" s="37">
        <f>INDEX(Sheet1!$H$3:$H$900,MATCH('Sept 2023 Price List'!C733,Sheet1!$C$3:$C$900,0))</f>
        <v>0.03</v>
      </c>
      <c r="I733" s="61">
        <v>4645.3</v>
      </c>
      <c r="J733" s="61">
        <f>INDEX(Sheet2!$E$2:$E$3000,MATCH('Sept 2023 Price List'!C733,Sheet2!$A$2:$A$3000,0))</f>
        <v>4510</v>
      </c>
      <c r="K733" s="14">
        <f t="shared" si="33"/>
        <v>1</v>
      </c>
      <c r="L733" s="14">
        <f>INDEX(Sheet2!$G$2:$G$3000,MATCH('Sept 2023 Price List'!C733,Sheet2!$A$2:$A$3000,0))</f>
        <v>1</v>
      </c>
      <c r="M733" s="14">
        <f t="shared" si="34"/>
        <v>1</v>
      </c>
      <c r="N733" s="14" t="str">
        <f>INDEX(Sheet2!$H$2:$H$3000,MATCH('Sept 2023 Price List'!C733,Sheet2!$A$2:$A$3000,0))</f>
        <v>673372204262</v>
      </c>
      <c r="O733" s="14">
        <f t="shared" si="35"/>
        <v>1</v>
      </c>
      <c r="P733" s="14" t="str">
        <f>INDEX(Sheet2!$C$2:$C$3000,MATCH('Sept 2023 Price List'!C733,Sheet2!$A$2:$A$3000,0))</f>
        <v>ACTIVE-EIM</v>
      </c>
    </row>
    <row r="734" spans="1:16" ht="18" customHeight="1">
      <c r="A734" s="5"/>
      <c r="B734" s="5" t="s">
        <v>1239</v>
      </c>
      <c r="C734" s="5" t="s">
        <v>1333</v>
      </c>
      <c r="D734" s="5" t="s">
        <v>1334</v>
      </c>
      <c r="E734" s="6">
        <v>7990</v>
      </c>
      <c r="F734" s="5">
        <v>1</v>
      </c>
      <c r="G734" s="30" t="s">
        <v>2293</v>
      </c>
      <c r="H734" s="37">
        <f>INDEX(Sheet1!$H$3:$H$900,MATCH('Sept 2023 Price List'!C734,Sheet1!$C$3:$C$900,0))</f>
        <v>0</v>
      </c>
      <c r="I734" s="61">
        <v>7990</v>
      </c>
      <c r="J734" s="61">
        <f>INDEX(Sheet2!$E$2:$E$3000,MATCH('Sept 2023 Price List'!C734,Sheet2!$A$2:$A$3000,0))</f>
        <v>7990</v>
      </c>
      <c r="K734" s="14">
        <f t="shared" si="33"/>
        <v>1</v>
      </c>
      <c r="L734" s="14">
        <f>INDEX(Sheet2!$G$2:$G$3000,MATCH('Sept 2023 Price List'!C734,Sheet2!$A$2:$A$3000,0))</f>
        <v>1</v>
      </c>
      <c r="M734" s="14">
        <f t="shared" si="34"/>
        <v>1</v>
      </c>
      <c r="N734" s="14" t="str">
        <f>INDEX(Sheet2!$H$2:$H$3000,MATCH('Sept 2023 Price List'!C734,Sheet2!$A$2:$A$3000,0))</f>
        <v>673372248877</v>
      </c>
      <c r="O734" s="14">
        <f t="shared" si="35"/>
        <v>1</v>
      </c>
      <c r="P734" s="14" t="str">
        <f>INDEX(Sheet2!$C$2:$C$3000,MATCH('Sept 2023 Price List'!C734,Sheet2!$A$2:$A$3000,0))</f>
        <v>ACTIVE-EIM</v>
      </c>
    </row>
    <row r="735" spans="1:16" ht="18" customHeight="1">
      <c r="A735" s="5"/>
      <c r="B735" s="5" t="s">
        <v>1239</v>
      </c>
      <c r="C735" s="5" t="s">
        <v>1335</v>
      </c>
      <c r="D735" s="5" t="s">
        <v>1336</v>
      </c>
      <c r="E735" s="6">
        <v>81.100000000000009</v>
      </c>
      <c r="F735" s="5">
        <v>1</v>
      </c>
      <c r="G735" s="30" t="s">
        <v>2294</v>
      </c>
      <c r="H735" s="37">
        <f>INDEX(Sheet1!$H$3:$H$900,MATCH('Sept 2023 Price List'!C735,Sheet1!$C$3:$C$900,0))</f>
        <v>0</v>
      </c>
      <c r="I735" s="61">
        <v>81.100000000000009</v>
      </c>
      <c r="J735" s="61">
        <f>INDEX(Sheet2!$E$2:$E$3000,MATCH('Sept 2023 Price List'!C735,Sheet2!$A$2:$A$3000,0))</f>
        <v>81.099999999999994</v>
      </c>
      <c r="K735" s="14">
        <f t="shared" ref="K735:K798" si="36">IF(E735=I735,1,0)</f>
        <v>1</v>
      </c>
      <c r="L735" s="14">
        <f>INDEX(Sheet2!$G$2:$G$3000,MATCH('Sept 2023 Price List'!C735,Sheet2!$A$2:$A$3000,0))</f>
        <v>1</v>
      </c>
      <c r="M735" s="14">
        <f t="shared" si="34"/>
        <v>1</v>
      </c>
      <c r="N735" s="14" t="str">
        <f>INDEX(Sheet2!$H$2:$H$3000,MATCH('Sept 2023 Price List'!C735,Sheet2!$A$2:$A$3000,0))</f>
        <v>673372122368</v>
      </c>
      <c r="O735" s="14">
        <f t="shared" si="35"/>
        <v>1</v>
      </c>
      <c r="P735" s="14" t="str">
        <f>INDEX(Sheet2!$C$2:$C$3000,MATCH('Sept 2023 Price List'!C735,Sheet2!$A$2:$A$3000,0))</f>
        <v>ACTIVE-EIM</v>
      </c>
    </row>
    <row r="736" spans="1:16" ht="18" customHeight="1">
      <c r="A736" s="5"/>
      <c r="B736" s="5" t="s">
        <v>1239</v>
      </c>
      <c r="C736" s="5" t="s">
        <v>1337</v>
      </c>
      <c r="D736" s="5" t="s">
        <v>1338</v>
      </c>
      <c r="E736" s="6">
        <v>93.800000000000011</v>
      </c>
      <c r="F736" s="5">
        <v>1</v>
      </c>
      <c r="G736" s="30" t="s">
        <v>2295</v>
      </c>
      <c r="H736" s="37">
        <f>INDEX(Sheet1!$H$3:$H$900,MATCH('Sept 2023 Price List'!C736,Sheet1!$C$3:$C$900,0))</f>
        <v>0</v>
      </c>
      <c r="I736" s="61">
        <v>93.800000000000011</v>
      </c>
      <c r="J736" s="61">
        <f>INDEX(Sheet2!$E$2:$E$3000,MATCH('Sept 2023 Price List'!C736,Sheet2!$A$2:$A$3000,0))</f>
        <v>93.8</v>
      </c>
      <c r="K736" s="14">
        <f t="shared" si="36"/>
        <v>1</v>
      </c>
      <c r="L736" s="14">
        <f>INDEX(Sheet2!$G$2:$G$3000,MATCH('Sept 2023 Price List'!C736,Sheet2!$A$2:$A$3000,0))</f>
        <v>1</v>
      </c>
      <c r="M736" s="14">
        <f t="shared" si="34"/>
        <v>1</v>
      </c>
      <c r="N736" s="14" t="str">
        <f>INDEX(Sheet2!$H$2:$H$3000,MATCH('Sept 2023 Price List'!C736,Sheet2!$A$2:$A$3000,0))</f>
        <v>673372122382</v>
      </c>
      <c r="O736" s="14">
        <f t="shared" si="35"/>
        <v>1</v>
      </c>
      <c r="P736" s="14" t="str">
        <f>INDEX(Sheet2!$C$2:$C$3000,MATCH('Sept 2023 Price List'!C736,Sheet2!$A$2:$A$3000,0))</f>
        <v>ACTIVE-EIM</v>
      </c>
    </row>
    <row r="737" spans="1:16" ht="18" customHeight="1">
      <c r="A737" s="5"/>
      <c r="B737" s="5" t="s">
        <v>1239</v>
      </c>
      <c r="C737" s="5" t="s">
        <v>1339</v>
      </c>
      <c r="D737" s="5" t="s">
        <v>1340</v>
      </c>
      <c r="E737" s="6">
        <v>162</v>
      </c>
      <c r="F737" s="5">
        <v>1</v>
      </c>
      <c r="G737" s="30" t="s">
        <v>2296</v>
      </c>
      <c r="H737" s="37">
        <f>INDEX(Sheet1!$H$3:$H$900,MATCH('Sept 2023 Price List'!C737,Sheet1!$C$3:$C$900,0))</f>
        <v>0</v>
      </c>
      <c r="I737" s="61">
        <v>162</v>
      </c>
      <c r="J737" s="61">
        <f>INDEX(Sheet2!$E$2:$E$3000,MATCH('Sept 2023 Price List'!C737,Sheet2!$A$2:$A$3000,0))</f>
        <v>162</v>
      </c>
      <c r="K737" s="14">
        <f t="shared" si="36"/>
        <v>1</v>
      </c>
      <c r="L737" s="14">
        <f>INDEX(Sheet2!$G$2:$G$3000,MATCH('Sept 2023 Price List'!C737,Sheet2!$A$2:$A$3000,0))</f>
        <v>1</v>
      </c>
      <c r="M737" s="14">
        <f t="shared" si="34"/>
        <v>1</v>
      </c>
      <c r="N737" s="14" t="str">
        <f>INDEX(Sheet2!$H$2:$H$3000,MATCH('Sept 2023 Price List'!C737,Sheet2!$A$2:$A$3000,0))</f>
        <v>673372122399</v>
      </c>
      <c r="O737" s="14">
        <f t="shared" si="35"/>
        <v>1</v>
      </c>
      <c r="P737" s="14" t="str">
        <f>INDEX(Sheet2!$C$2:$C$3000,MATCH('Sept 2023 Price List'!C737,Sheet2!$A$2:$A$3000,0))</f>
        <v>ACTIVE-EIM</v>
      </c>
    </row>
    <row r="738" spans="1:16" ht="18" customHeight="1">
      <c r="A738" s="5"/>
      <c r="B738" s="5" t="s">
        <v>1239</v>
      </c>
      <c r="C738" s="5" t="s">
        <v>1341</v>
      </c>
      <c r="D738" s="5" t="s">
        <v>1342</v>
      </c>
      <c r="E738" s="6">
        <v>291</v>
      </c>
      <c r="F738" s="5">
        <v>1</v>
      </c>
      <c r="G738" s="30" t="s">
        <v>2297</v>
      </c>
      <c r="H738" s="37">
        <f>INDEX(Sheet1!$H$3:$H$900,MATCH('Sept 2023 Price List'!C738,Sheet1!$C$3:$C$900,0))</f>
        <v>0</v>
      </c>
      <c r="I738" s="61">
        <v>291</v>
      </c>
      <c r="J738" s="61">
        <f>INDEX(Sheet2!$E$2:$E$3000,MATCH('Sept 2023 Price List'!C738,Sheet2!$A$2:$A$3000,0))</f>
        <v>291</v>
      </c>
      <c r="K738" s="14">
        <f t="shared" si="36"/>
        <v>1</v>
      </c>
      <c r="L738" s="14">
        <f>INDEX(Sheet2!$G$2:$G$3000,MATCH('Sept 2023 Price List'!C738,Sheet2!$A$2:$A$3000,0))</f>
        <v>1</v>
      </c>
      <c r="M738" s="14">
        <f t="shared" si="34"/>
        <v>1</v>
      </c>
      <c r="N738" s="14" t="str">
        <f>INDEX(Sheet2!$H$2:$H$3000,MATCH('Sept 2023 Price List'!C738,Sheet2!$A$2:$A$3000,0))</f>
        <v>673372122405</v>
      </c>
      <c r="O738" s="14">
        <f t="shared" si="35"/>
        <v>1</v>
      </c>
      <c r="P738" s="14" t="str">
        <f>INDEX(Sheet2!$C$2:$C$3000,MATCH('Sept 2023 Price List'!C738,Sheet2!$A$2:$A$3000,0))</f>
        <v>ACTIVE-EIM</v>
      </c>
    </row>
    <row r="739" spans="1:16" ht="18" customHeight="1">
      <c r="A739" s="5"/>
      <c r="B739" s="5" t="s">
        <v>1239</v>
      </c>
      <c r="C739" s="5" t="s">
        <v>1343</v>
      </c>
      <c r="D739" s="5" t="s">
        <v>1344</v>
      </c>
      <c r="E739" s="6">
        <v>3100.3</v>
      </c>
      <c r="F739" s="5">
        <v>1</v>
      </c>
      <c r="G739" s="30" t="s">
        <v>2298</v>
      </c>
      <c r="H739" s="37">
        <f>INDEX(Sheet1!$H$3:$H$900,MATCH('Sept 2023 Price List'!C739,Sheet1!$C$3:$C$900,0))</f>
        <v>0.03</v>
      </c>
      <c r="I739" s="61">
        <v>3100.3</v>
      </c>
      <c r="J739" s="61">
        <f>INDEX(Sheet2!$E$2:$E$3000,MATCH('Sept 2023 Price List'!C739,Sheet2!$A$2:$A$3000,0))</f>
        <v>3010</v>
      </c>
      <c r="K739" s="14">
        <f t="shared" si="36"/>
        <v>1</v>
      </c>
      <c r="L739" s="14">
        <f>INDEX(Sheet2!$G$2:$G$3000,MATCH('Sept 2023 Price List'!C739,Sheet2!$A$2:$A$3000,0))</f>
        <v>1</v>
      </c>
      <c r="M739" s="14">
        <f t="shared" si="34"/>
        <v>1</v>
      </c>
      <c r="N739" s="14" t="str">
        <f>INDEX(Sheet2!$H$2:$H$3000,MATCH('Sept 2023 Price List'!C739,Sheet2!$A$2:$A$3000,0))</f>
        <v>673372204460</v>
      </c>
      <c r="O739" s="14">
        <f t="shared" si="35"/>
        <v>1</v>
      </c>
      <c r="P739" s="14" t="str">
        <f>INDEX(Sheet2!$C$2:$C$3000,MATCH('Sept 2023 Price List'!C739,Sheet2!$A$2:$A$3000,0))</f>
        <v>ACTIVE-EIM</v>
      </c>
    </row>
    <row r="740" spans="1:16" ht="18" customHeight="1">
      <c r="A740" s="5"/>
      <c r="B740" s="5" t="s">
        <v>1239</v>
      </c>
      <c r="C740" s="5" t="s">
        <v>1345</v>
      </c>
      <c r="D740" s="5" t="s">
        <v>1346</v>
      </c>
      <c r="E740" s="6">
        <v>282</v>
      </c>
      <c r="F740" s="5">
        <v>1</v>
      </c>
      <c r="G740" s="30" t="s">
        <v>2299</v>
      </c>
      <c r="H740" s="37">
        <f>INDEX(Sheet1!$H$3:$H$900,MATCH('Sept 2023 Price List'!C740,Sheet1!$C$3:$C$900,0))</f>
        <v>0</v>
      </c>
      <c r="I740" s="61">
        <v>282</v>
      </c>
      <c r="J740" s="61">
        <f>INDEX(Sheet2!$E$2:$E$3000,MATCH('Sept 2023 Price List'!C740,Sheet2!$A$2:$A$3000,0))</f>
        <v>282</v>
      </c>
      <c r="K740" s="14">
        <f t="shared" si="36"/>
        <v>1</v>
      </c>
      <c r="L740" s="14">
        <f>INDEX(Sheet2!$G$2:$G$3000,MATCH('Sept 2023 Price List'!C740,Sheet2!$A$2:$A$3000,0))</f>
        <v>1</v>
      </c>
      <c r="M740" s="14">
        <f t="shared" si="34"/>
        <v>1</v>
      </c>
      <c r="N740" s="14" t="str">
        <f>INDEX(Sheet2!$H$2:$H$3000,MATCH('Sept 2023 Price List'!C740,Sheet2!$A$2:$A$3000,0))</f>
        <v>673372122412</v>
      </c>
      <c r="O740" s="14">
        <f t="shared" si="35"/>
        <v>1</v>
      </c>
      <c r="P740" s="14" t="str">
        <f>INDEX(Sheet2!$C$2:$C$3000,MATCH('Sept 2023 Price List'!C740,Sheet2!$A$2:$A$3000,0))</f>
        <v>ACTIVE-EIM</v>
      </c>
    </row>
    <row r="741" spans="1:16" ht="18" customHeight="1">
      <c r="A741" s="5"/>
      <c r="B741" s="5" t="s">
        <v>1239</v>
      </c>
      <c r="C741" s="5" t="s">
        <v>1347</v>
      </c>
      <c r="D741" s="5" t="s">
        <v>1348</v>
      </c>
      <c r="E741" s="6">
        <v>288</v>
      </c>
      <c r="F741" s="5">
        <v>1</v>
      </c>
      <c r="G741" s="30" t="s">
        <v>2300</v>
      </c>
      <c r="H741" s="37">
        <f>INDEX(Sheet1!$H$3:$H$900,MATCH('Sept 2023 Price List'!C741,Sheet1!$C$3:$C$900,0))</f>
        <v>0</v>
      </c>
      <c r="I741" s="61">
        <v>288</v>
      </c>
      <c r="J741" s="61">
        <f>INDEX(Sheet2!$E$2:$E$3000,MATCH('Sept 2023 Price List'!C741,Sheet2!$A$2:$A$3000,0))</f>
        <v>288</v>
      </c>
      <c r="K741" s="14">
        <f t="shared" si="36"/>
        <v>1</v>
      </c>
      <c r="L741" s="14">
        <f>INDEX(Sheet2!$G$2:$G$3000,MATCH('Sept 2023 Price List'!C741,Sheet2!$A$2:$A$3000,0))</f>
        <v>1</v>
      </c>
      <c r="M741" s="14">
        <f t="shared" si="34"/>
        <v>1</v>
      </c>
      <c r="N741" s="14" t="str">
        <f>INDEX(Sheet2!$H$2:$H$3000,MATCH('Sept 2023 Price List'!C741,Sheet2!$A$2:$A$3000,0))</f>
        <v>673372238069</v>
      </c>
      <c r="O741" s="14">
        <f t="shared" si="35"/>
        <v>1</v>
      </c>
      <c r="P741" s="14" t="str">
        <f>INDEX(Sheet2!$C$2:$C$3000,MATCH('Sept 2023 Price List'!C741,Sheet2!$A$2:$A$3000,0))</f>
        <v>ACTIVE-EIM</v>
      </c>
    </row>
    <row r="742" spans="1:16" ht="18" customHeight="1">
      <c r="A742" s="5"/>
      <c r="B742" s="5" t="s">
        <v>1239</v>
      </c>
      <c r="C742" s="5" t="s">
        <v>1349</v>
      </c>
      <c r="D742" s="5" t="s">
        <v>2446</v>
      </c>
      <c r="E742" s="6">
        <v>420</v>
      </c>
      <c r="F742" s="5">
        <v>1</v>
      </c>
      <c r="G742" s="30" t="s">
        <v>2301</v>
      </c>
      <c r="H742" s="37">
        <f>INDEX(Sheet1!$H$3:$H$900,MATCH('Sept 2023 Price List'!C742,Sheet1!$C$3:$C$900,0))</f>
        <v>0</v>
      </c>
      <c r="I742" s="61">
        <v>420</v>
      </c>
      <c r="J742" s="61">
        <f>INDEX(Sheet2!$E$2:$E$3000,MATCH('Sept 2023 Price List'!C742,Sheet2!$A$2:$A$3000,0))</f>
        <v>420</v>
      </c>
      <c r="K742" s="14">
        <f t="shared" si="36"/>
        <v>1</v>
      </c>
      <c r="L742" s="14">
        <f>INDEX(Sheet2!$G$2:$G$3000,MATCH('Sept 2023 Price List'!C742,Sheet2!$A$2:$A$3000,0))</f>
        <v>1</v>
      </c>
      <c r="M742" s="14">
        <f t="shared" si="34"/>
        <v>1</v>
      </c>
      <c r="N742" s="14" t="str">
        <f>INDEX(Sheet2!$H$2:$H$3000,MATCH('Sept 2023 Price List'!C742,Sheet2!$A$2:$A$3000,0))</f>
        <v>673372122429</v>
      </c>
      <c r="O742" s="14">
        <f t="shared" si="35"/>
        <v>1</v>
      </c>
      <c r="P742" s="14" t="str">
        <f>INDEX(Sheet2!$C$2:$C$3000,MATCH('Sept 2023 Price List'!C742,Sheet2!$A$2:$A$3000,0))</f>
        <v>ACTIVE-EIM</v>
      </c>
    </row>
    <row r="743" spans="1:16" ht="18" customHeight="1">
      <c r="A743" s="5"/>
      <c r="B743" s="5" t="s">
        <v>1239</v>
      </c>
      <c r="C743" s="5" t="s">
        <v>1350</v>
      </c>
      <c r="D743" s="5" t="s">
        <v>1351</v>
      </c>
      <c r="E743" s="6">
        <v>483</v>
      </c>
      <c r="F743" s="5">
        <v>1</v>
      </c>
      <c r="G743" s="30" t="s">
        <v>2302</v>
      </c>
      <c r="H743" s="37">
        <f>INDEX(Sheet1!$H$3:$H$900,MATCH('Sept 2023 Price List'!C743,Sheet1!$C$3:$C$900,0))</f>
        <v>0</v>
      </c>
      <c r="I743" s="61">
        <v>483</v>
      </c>
      <c r="J743" s="61">
        <f>INDEX(Sheet2!$E$2:$E$3000,MATCH('Sept 2023 Price List'!C743,Sheet2!$A$2:$A$3000,0))</f>
        <v>483</v>
      </c>
      <c r="K743" s="14">
        <f t="shared" si="36"/>
        <v>1</v>
      </c>
      <c r="L743" s="14">
        <f>INDEX(Sheet2!$G$2:$G$3000,MATCH('Sept 2023 Price List'!C743,Sheet2!$A$2:$A$3000,0))</f>
        <v>1</v>
      </c>
      <c r="M743" s="14">
        <f t="shared" si="34"/>
        <v>1</v>
      </c>
      <c r="N743" s="14" t="str">
        <f>INDEX(Sheet2!$H$2:$H$3000,MATCH('Sept 2023 Price List'!C743,Sheet2!$A$2:$A$3000,0))</f>
        <v>673372122436</v>
      </c>
      <c r="O743" s="14">
        <f t="shared" si="35"/>
        <v>1</v>
      </c>
      <c r="P743" s="14" t="str">
        <f>INDEX(Sheet2!$C$2:$C$3000,MATCH('Sept 2023 Price List'!C743,Sheet2!$A$2:$A$3000,0))</f>
        <v>ACTIVE-EIM</v>
      </c>
    </row>
    <row r="744" spans="1:16" ht="18" customHeight="1">
      <c r="A744" s="5"/>
      <c r="B744" s="5" t="s">
        <v>1239</v>
      </c>
      <c r="C744" s="5" t="s">
        <v>1352</v>
      </c>
      <c r="D744" s="5" t="s">
        <v>1353</v>
      </c>
      <c r="E744" s="6">
        <v>492</v>
      </c>
      <c r="F744" s="5">
        <v>1</v>
      </c>
      <c r="G744" s="30" t="s">
        <v>2303</v>
      </c>
      <c r="H744" s="37">
        <f>INDEX(Sheet1!$H$3:$H$900,MATCH('Sept 2023 Price List'!C744,Sheet1!$C$3:$C$900,0))</f>
        <v>0</v>
      </c>
      <c r="I744" s="61">
        <v>492</v>
      </c>
      <c r="J744" s="61">
        <f>INDEX(Sheet2!$E$2:$E$3000,MATCH('Sept 2023 Price List'!C744,Sheet2!$A$2:$A$3000,0))</f>
        <v>492</v>
      </c>
      <c r="K744" s="14">
        <f t="shared" si="36"/>
        <v>1</v>
      </c>
      <c r="L744" s="14">
        <f>INDEX(Sheet2!$G$2:$G$3000,MATCH('Sept 2023 Price List'!C744,Sheet2!$A$2:$A$3000,0))</f>
        <v>1</v>
      </c>
      <c r="M744" s="14">
        <f t="shared" si="34"/>
        <v>1</v>
      </c>
      <c r="N744" s="14" t="str">
        <f>INDEX(Sheet2!$H$2:$H$3000,MATCH('Sept 2023 Price List'!C744,Sheet2!$A$2:$A$3000,0))</f>
        <v>673372238267</v>
      </c>
      <c r="O744" s="14">
        <f t="shared" si="35"/>
        <v>1</v>
      </c>
      <c r="P744" s="14" t="str">
        <f>INDEX(Sheet2!$C$2:$C$3000,MATCH('Sept 2023 Price List'!C744,Sheet2!$A$2:$A$3000,0))</f>
        <v>ACTIVE-EIM</v>
      </c>
    </row>
    <row r="745" spans="1:16" ht="18" customHeight="1">
      <c r="A745" s="5"/>
      <c r="B745" s="5" t="s">
        <v>1239</v>
      </c>
      <c r="C745" s="5" t="s">
        <v>1354</v>
      </c>
      <c r="D745" s="5" t="s">
        <v>1355</v>
      </c>
      <c r="E745" s="6">
        <v>875</v>
      </c>
      <c r="F745" s="5">
        <v>1</v>
      </c>
      <c r="G745" s="30" t="s">
        <v>2304</v>
      </c>
      <c r="H745" s="37">
        <f>INDEX(Sheet1!$H$3:$H$900,MATCH('Sept 2023 Price List'!C745,Sheet1!$C$3:$C$900,0))</f>
        <v>0</v>
      </c>
      <c r="I745" s="61">
        <v>875</v>
      </c>
      <c r="J745" s="61">
        <f>INDEX(Sheet2!$E$2:$E$3000,MATCH('Sept 2023 Price List'!C745,Sheet2!$A$2:$A$3000,0))</f>
        <v>875</v>
      </c>
      <c r="K745" s="14">
        <f t="shared" si="36"/>
        <v>1</v>
      </c>
      <c r="L745" s="14">
        <f>INDEX(Sheet2!$G$2:$G$3000,MATCH('Sept 2023 Price List'!C745,Sheet2!$A$2:$A$3000,0))</f>
        <v>1</v>
      </c>
      <c r="M745" s="14">
        <f t="shared" si="34"/>
        <v>1</v>
      </c>
      <c r="N745" s="14" t="str">
        <f>INDEX(Sheet2!$H$2:$H$3000,MATCH('Sept 2023 Price List'!C745,Sheet2!$A$2:$A$3000,0))</f>
        <v>673372122443</v>
      </c>
      <c r="O745" s="14">
        <f t="shared" si="35"/>
        <v>1</v>
      </c>
      <c r="P745" s="14" t="str">
        <f>INDEX(Sheet2!$C$2:$C$3000,MATCH('Sept 2023 Price List'!C745,Sheet2!$A$2:$A$3000,0))</f>
        <v>ACTIVE-EIM</v>
      </c>
    </row>
    <row r="746" spans="1:16" ht="18" customHeight="1">
      <c r="A746" s="5"/>
      <c r="B746" s="5" t="s">
        <v>1239</v>
      </c>
      <c r="C746" s="5" t="s">
        <v>1356</v>
      </c>
      <c r="D746" s="5" t="s">
        <v>1357</v>
      </c>
      <c r="E746" s="6">
        <v>925</v>
      </c>
      <c r="F746" s="5">
        <v>1</v>
      </c>
      <c r="G746" s="30" t="s">
        <v>2305</v>
      </c>
      <c r="H746" s="37">
        <f>INDEX(Sheet1!$H$3:$H$900,MATCH('Sept 2023 Price List'!C746,Sheet1!$C$3:$C$900,0))</f>
        <v>0</v>
      </c>
      <c r="I746" s="61">
        <v>925</v>
      </c>
      <c r="J746" s="61">
        <f>INDEX(Sheet2!$E$2:$E$3000,MATCH('Sept 2023 Price List'!C746,Sheet2!$A$2:$A$3000,0))</f>
        <v>925</v>
      </c>
      <c r="K746" s="14">
        <f t="shared" si="36"/>
        <v>1</v>
      </c>
      <c r="L746" s="14">
        <f>INDEX(Sheet2!$G$2:$G$3000,MATCH('Sept 2023 Price List'!C746,Sheet2!$A$2:$A$3000,0))</f>
        <v>1</v>
      </c>
      <c r="M746" s="14">
        <f t="shared" si="34"/>
        <v>1</v>
      </c>
      <c r="N746" s="14" t="str">
        <f>INDEX(Sheet2!$H$2:$H$3000,MATCH('Sept 2023 Price List'!C746,Sheet2!$A$2:$A$3000,0))</f>
        <v>673372238274</v>
      </c>
      <c r="O746" s="14">
        <f t="shared" si="35"/>
        <v>1</v>
      </c>
      <c r="P746" s="14" t="str">
        <f>INDEX(Sheet2!$C$2:$C$3000,MATCH('Sept 2023 Price List'!C746,Sheet2!$A$2:$A$3000,0))</f>
        <v>ACTIVE-EIM</v>
      </c>
    </row>
    <row r="747" spans="1:16" ht="18" customHeight="1">
      <c r="A747" s="5"/>
      <c r="B747" s="5" t="s">
        <v>1239</v>
      </c>
      <c r="C747" s="5" t="s">
        <v>1358</v>
      </c>
      <c r="D747" s="5" t="s">
        <v>1359</v>
      </c>
      <c r="E747" s="6">
        <v>650</v>
      </c>
      <c r="F747" s="5">
        <v>1</v>
      </c>
      <c r="G747" s="30" t="s">
        <v>2306</v>
      </c>
      <c r="H747" s="37">
        <f>INDEX(Sheet1!$H$3:$H$900,MATCH('Sept 2023 Price List'!C747,Sheet1!$C$3:$C$900,0))</f>
        <v>0</v>
      </c>
      <c r="I747" s="61">
        <v>650</v>
      </c>
      <c r="J747" s="61">
        <f>INDEX(Sheet2!$E$2:$E$3000,MATCH('Sept 2023 Price List'!C747,Sheet2!$A$2:$A$3000,0))</f>
        <v>650</v>
      </c>
      <c r="K747" s="14">
        <f t="shared" si="36"/>
        <v>1</v>
      </c>
      <c r="L747" s="14">
        <f>INDEX(Sheet2!$G$2:$G$3000,MATCH('Sept 2023 Price List'!C747,Sheet2!$A$2:$A$3000,0))</f>
        <v>1</v>
      </c>
      <c r="M747" s="14">
        <f t="shared" si="34"/>
        <v>1</v>
      </c>
      <c r="N747" s="14" t="str">
        <f>INDEX(Sheet2!$H$2:$H$3000,MATCH('Sept 2023 Price List'!C747,Sheet2!$A$2:$A$3000,0))</f>
        <v>673372122450</v>
      </c>
      <c r="O747" s="14">
        <f t="shared" si="35"/>
        <v>1</v>
      </c>
      <c r="P747" s="14" t="str">
        <f>INDEX(Sheet2!$C$2:$C$3000,MATCH('Sept 2023 Price List'!C747,Sheet2!$A$2:$A$3000,0))</f>
        <v>ACTIVE-EIM</v>
      </c>
    </row>
    <row r="748" spans="1:16" ht="18" customHeight="1">
      <c r="A748" s="5"/>
      <c r="B748" s="5" t="s">
        <v>1239</v>
      </c>
      <c r="C748" s="5" t="s">
        <v>1360</v>
      </c>
      <c r="D748" s="5" t="s">
        <v>1361</v>
      </c>
      <c r="E748" s="6">
        <v>777.65</v>
      </c>
      <c r="F748" s="5">
        <v>1</v>
      </c>
      <c r="G748" s="30" t="s">
        <v>2307</v>
      </c>
      <c r="H748" s="37">
        <f>INDEX(Sheet1!$H$3:$H$900,MATCH('Sept 2023 Price List'!C748,Sheet1!$C$3:$C$900,0))</f>
        <v>0.03</v>
      </c>
      <c r="I748" s="61">
        <v>777.65</v>
      </c>
      <c r="J748" s="61">
        <f>INDEX(Sheet2!$E$2:$E$3000,MATCH('Sept 2023 Price List'!C748,Sheet2!$A$2:$A$3000,0))</f>
        <v>755</v>
      </c>
      <c r="K748" s="14">
        <f t="shared" si="36"/>
        <v>1</v>
      </c>
      <c r="L748" s="14">
        <f>INDEX(Sheet2!$G$2:$G$3000,MATCH('Sept 2023 Price List'!C748,Sheet2!$A$2:$A$3000,0))</f>
        <v>1</v>
      </c>
      <c r="M748" s="14">
        <f t="shared" si="34"/>
        <v>1</v>
      </c>
      <c r="N748" s="14" t="str">
        <f>INDEX(Sheet2!$H$2:$H$3000,MATCH('Sept 2023 Price List'!C748,Sheet2!$A$2:$A$3000,0))</f>
        <v>673372122467</v>
      </c>
      <c r="O748" s="14">
        <f t="shared" si="35"/>
        <v>1</v>
      </c>
      <c r="P748" s="14" t="str">
        <f>INDEX(Sheet2!$C$2:$C$3000,MATCH('Sept 2023 Price List'!C748,Sheet2!$A$2:$A$3000,0))</f>
        <v>ACTIVE-EIM</v>
      </c>
    </row>
    <row r="749" spans="1:16" ht="18" customHeight="1">
      <c r="A749" s="5"/>
      <c r="B749" s="5" t="s">
        <v>1239</v>
      </c>
      <c r="C749" s="5" t="s">
        <v>1362</v>
      </c>
      <c r="D749" s="5" t="s">
        <v>1363</v>
      </c>
      <c r="E749" s="6">
        <v>1555.3</v>
      </c>
      <c r="F749" s="5">
        <v>1</v>
      </c>
      <c r="G749" s="30" t="s">
        <v>2308</v>
      </c>
      <c r="H749" s="37">
        <f>INDEX(Sheet1!$H$3:$H$900,MATCH('Sept 2023 Price List'!C749,Sheet1!$C$3:$C$900,0))</f>
        <v>0.03</v>
      </c>
      <c r="I749" s="61">
        <v>1555.3</v>
      </c>
      <c r="J749" s="61">
        <f>INDEX(Sheet2!$E$2:$E$3000,MATCH('Sept 2023 Price List'!C749,Sheet2!$A$2:$A$3000,0))</f>
        <v>1510</v>
      </c>
      <c r="K749" s="14">
        <f t="shared" si="36"/>
        <v>1</v>
      </c>
      <c r="L749" s="14">
        <f>INDEX(Sheet2!$G$2:$G$3000,MATCH('Sept 2023 Price List'!C749,Sheet2!$A$2:$A$3000,0))</f>
        <v>1</v>
      </c>
      <c r="M749" s="14">
        <f t="shared" si="34"/>
        <v>1</v>
      </c>
      <c r="N749" s="14" t="str">
        <f>INDEX(Sheet2!$H$2:$H$3000,MATCH('Sept 2023 Price List'!C749,Sheet2!$A$2:$A$3000,0))</f>
        <v>673372195249</v>
      </c>
      <c r="O749" s="14">
        <f t="shared" si="35"/>
        <v>1</v>
      </c>
      <c r="P749" s="14" t="str">
        <f>INDEX(Sheet2!$C$2:$C$3000,MATCH('Sept 2023 Price List'!C749,Sheet2!$A$2:$A$3000,0))</f>
        <v>ACTIVE-EIM</v>
      </c>
    </row>
    <row r="750" spans="1:16" ht="18" customHeight="1">
      <c r="A750" s="5"/>
      <c r="B750" s="5" t="s">
        <v>1239</v>
      </c>
      <c r="C750" s="5" t="s">
        <v>1364</v>
      </c>
      <c r="D750" s="5" t="s">
        <v>1365</v>
      </c>
      <c r="E750" s="6">
        <v>1980</v>
      </c>
      <c r="F750" s="5">
        <v>1</v>
      </c>
      <c r="G750" s="30" t="s">
        <v>2309</v>
      </c>
      <c r="H750" s="37">
        <f>INDEX(Sheet1!$H$3:$H$900,MATCH('Sept 2023 Price List'!C750,Sheet1!$C$3:$C$900,0))</f>
        <v>0</v>
      </c>
      <c r="I750" s="61">
        <v>1980</v>
      </c>
      <c r="J750" s="61">
        <f>INDEX(Sheet2!$E$2:$E$3000,MATCH('Sept 2023 Price List'!C750,Sheet2!$A$2:$A$3000,0))</f>
        <v>1980</v>
      </c>
      <c r="K750" s="14">
        <f t="shared" si="36"/>
        <v>1</v>
      </c>
      <c r="L750" s="14">
        <f>INDEX(Sheet2!$G$2:$G$3000,MATCH('Sept 2023 Price List'!C750,Sheet2!$A$2:$A$3000,0))</f>
        <v>1</v>
      </c>
      <c r="M750" s="14">
        <f t="shared" si="34"/>
        <v>1</v>
      </c>
      <c r="N750" s="14" t="str">
        <f>INDEX(Sheet2!$H$2:$H$3000,MATCH('Sept 2023 Price List'!C750,Sheet2!$A$2:$A$3000,0))</f>
        <v>673372452274</v>
      </c>
      <c r="O750" s="14">
        <f t="shared" si="35"/>
        <v>1</v>
      </c>
      <c r="P750" s="14" t="str">
        <f>INDEX(Sheet2!$C$2:$C$3000,MATCH('Sept 2023 Price List'!C750,Sheet2!$A$2:$A$3000,0))</f>
        <v>ACTIVE-EIM</v>
      </c>
    </row>
    <row r="751" spans="1:16" ht="18" customHeight="1">
      <c r="A751" s="5"/>
      <c r="B751" s="5" t="s">
        <v>1239</v>
      </c>
      <c r="C751" s="5" t="s">
        <v>1366</v>
      </c>
      <c r="D751" s="5" t="s">
        <v>1367</v>
      </c>
      <c r="E751" s="6">
        <v>2670</v>
      </c>
      <c r="F751" s="5">
        <v>1</v>
      </c>
      <c r="G751" s="30" t="s">
        <v>2310</v>
      </c>
      <c r="H751" s="37">
        <f>INDEX(Sheet1!$H$3:$H$900,MATCH('Sept 2023 Price List'!C751,Sheet1!$C$3:$C$900,0))</f>
        <v>0</v>
      </c>
      <c r="I751" s="61">
        <v>2670</v>
      </c>
      <c r="J751" s="61">
        <f>INDEX(Sheet2!$E$2:$E$3000,MATCH('Sept 2023 Price List'!C751,Sheet2!$A$2:$A$3000,0))</f>
        <v>2670</v>
      </c>
      <c r="K751" s="14">
        <f t="shared" si="36"/>
        <v>1</v>
      </c>
      <c r="L751" s="14">
        <f>INDEX(Sheet2!$G$2:$G$3000,MATCH('Sept 2023 Price List'!C751,Sheet2!$A$2:$A$3000,0))</f>
        <v>1</v>
      </c>
      <c r="M751" s="14">
        <f t="shared" si="34"/>
        <v>1</v>
      </c>
      <c r="N751" s="14" t="str">
        <f>INDEX(Sheet2!$H$2:$H$3000,MATCH('Sept 2023 Price List'!C751,Sheet2!$A$2:$A$3000,0))</f>
        <v>673372249072</v>
      </c>
      <c r="O751" s="14">
        <f t="shared" si="35"/>
        <v>1</v>
      </c>
      <c r="P751" s="14" t="str">
        <f>INDEX(Sheet2!$C$2:$C$3000,MATCH('Sept 2023 Price List'!C751,Sheet2!$A$2:$A$3000,0))</f>
        <v>ACTIVE-EIM</v>
      </c>
    </row>
    <row r="752" spans="1:16" ht="18" customHeight="1">
      <c r="A752" s="5"/>
      <c r="B752" s="5" t="s">
        <v>1239</v>
      </c>
      <c r="C752" s="5" t="s">
        <v>1368</v>
      </c>
      <c r="D752" s="5" t="s">
        <v>2467</v>
      </c>
      <c r="E752" s="6">
        <v>316</v>
      </c>
      <c r="F752" s="5">
        <v>1</v>
      </c>
      <c r="G752" s="30" t="s">
        <v>2311</v>
      </c>
      <c r="H752" s="37">
        <f>INDEX(Sheet1!$H$3:$H$900,MATCH('Sept 2023 Price List'!C752,Sheet1!$C$3:$C$900,0))</f>
        <v>0</v>
      </c>
      <c r="I752" s="61">
        <v>316</v>
      </c>
      <c r="J752" s="61">
        <f>INDEX(Sheet2!$E$2:$E$3000,MATCH('Sept 2023 Price List'!C752,Sheet2!$A$2:$A$3000,0))</f>
        <v>316</v>
      </c>
      <c r="K752" s="14">
        <f t="shared" si="36"/>
        <v>1</v>
      </c>
      <c r="L752" s="14">
        <f>INDEX(Sheet2!$G$2:$G$3000,MATCH('Sept 2023 Price List'!C752,Sheet2!$A$2:$A$3000,0))</f>
        <v>1</v>
      </c>
      <c r="M752" s="14">
        <f t="shared" si="34"/>
        <v>1</v>
      </c>
      <c r="N752" s="14" t="str">
        <f>INDEX(Sheet2!$H$2:$H$3000,MATCH('Sept 2023 Price List'!C752,Sheet2!$A$2:$A$3000,0))</f>
        <v>673372115742</v>
      </c>
      <c r="O752" s="14">
        <f t="shared" si="35"/>
        <v>1</v>
      </c>
      <c r="P752" s="14" t="str">
        <f>INDEX(Sheet2!$C$2:$C$3000,MATCH('Sept 2023 Price List'!C752,Sheet2!$A$2:$A$3000,0))</f>
        <v>ACTIVE-EIM</v>
      </c>
    </row>
    <row r="753" spans="1:16" ht="18" customHeight="1">
      <c r="A753" s="5"/>
      <c r="B753" s="5" t="s">
        <v>1239</v>
      </c>
      <c r="C753" s="5" t="s">
        <v>1369</v>
      </c>
      <c r="D753" s="5" t="s">
        <v>1370</v>
      </c>
      <c r="E753" s="6">
        <v>645</v>
      </c>
      <c r="F753" s="5">
        <v>1</v>
      </c>
      <c r="G753" s="30" t="s">
        <v>2312</v>
      </c>
      <c r="H753" s="37">
        <f>INDEX(Sheet1!$H$3:$H$900,MATCH('Sept 2023 Price List'!C753,Sheet1!$C$3:$C$900,0))</f>
        <v>0</v>
      </c>
      <c r="I753" s="61">
        <v>645</v>
      </c>
      <c r="J753" s="61">
        <f>INDEX(Sheet2!$E$2:$E$3000,MATCH('Sept 2023 Price List'!C753,Sheet2!$A$2:$A$3000,0))</f>
        <v>645</v>
      </c>
      <c r="K753" s="14">
        <f t="shared" si="36"/>
        <v>1</v>
      </c>
      <c r="L753" s="14">
        <f>INDEX(Sheet2!$G$2:$G$3000,MATCH('Sept 2023 Price List'!C753,Sheet2!$A$2:$A$3000,0))</f>
        <v>1</v>
      </c>
      <c r="M753" s="14">
        <f t="shared" si="34"/>
        <v>1</v>
      </c>
      <c r="N753" s="14" t="str">
        <f>INDEX(Sheet2!$H$2:$H$3000,MATCH('Sept 2023 Price List'!C753,Sheet2!$A$2:$A$3000,0))</f>
        <v>673372189453</v>
      </c>
      <c r="O753" s="14">
        <f t="shared" si="35"/>
        <v>1</v>
      </c>
      <c r="P753" s="14" t="str">
        <f>INDEX(Sheet2!$C$2:$C$3000,MATCH('Sept 2023 Price List'!C753,Sheet2!$A$2:$A$3000,0))</f>
        <v>ACTIVE-EIM</v>
      </c>
    </row>
    <row r="754" spans="1:16" ht="18" customHeight="1">
      <c r="A754" s="5"/>
      <c r="B754" s="5" t="s">
        <v>1239</v>
      </c>
      <c r="C754" s="5" t="s">
        <v>1371</v>
      </c>
      <c r="D754" s="5" t="s">
        <v>1372</v>
      </c>
      <c r="E754" s="6">
        <v>990</v>
      </c>
      <c r="F754" s="5">
        <v>1</v>
      </c>
      <c r="G754" s="30" t="s">
        <v>2313</v>
      </c>
      <c r="H754" s="37">
        <f>INDEX(Sheet1!$H$3:$H$900,MATCH('Sept 2023 Price List'!C754,Sheet1!$C$3:$C$900,0))</f>
        <v>0</v>
      </c>
      <c r="I754" s="61">
        <v>990</v>
      </c>
      <c r="J754" s="61">
        <f>INDEX(Sheet2!$E$2:$E$3000,MATCH('Sept 2023 Price List'!C754,Sheet2!$A$2:$A$3000,0))</f>
        <v>990</v>
      </c>
      <c r="K754" s="14">
        <f t="shared" si="36"/>
        <v>1</v>
      </c>
      <c r="L754" s="14">
        <f>INDEX(Sheet2!$G$2:$G$3000,MATCH('Sept 2023 Price List'!C754,Sheet2!$A$2:$A$3000,0))</f>
        <v>1</v>
      </c>
      <c r="M754" s="14">
        <f t="shared" si="34"/>
        <v>1</v>
      </c>
      <c r="N754" s="14" t="str">
        <f>INDEX(Sheet2!$H$2:$H$3000,MATCH('Sept 2023 Price List'!C754,Sheet2!$A$2:$A$3000,0))</f>
        <v>673372211093</v>
      </c>
      <c r="O754" s="14">
        <f t="shared" si="35"/>
        <v>1</v>
      </c>
      <c r="P754" s="14" t="str">
        <f>INDEX(Sheet2!$C$2:$C$3000,MATCH('Sept 2023 Price List'!C754,Sheet2!$A$2:$A$3000,0))</f>
        <v>ACTIVE-EIM</v>
      </c>
    </row>
    <row r="755" spans="1:16" ht="18" customHeight="1">
      <c r="A755" s="5"/>
      <c r="B755" s="5" t="s">
        <v>1239</v>
      </c>
      <c r="C755" s="5" t="s">
        <v>1373</v>
      </c>
      <c r="D755" s="5" t="s">
        <v>1374</v>
      </c>
      <c r="E755" s="6">
        <v>645</v>
      </c>
      <c r="F755" s="5">
        <v>1</v>
      </c>
      <c r="G755" s="30" t="s">
        <v>2314</v>
      </c>
      <c r="H755" s="37">
        <f>INDEX(Sheet1!$H$3:$H$900,MATCH('Sept 2023 Price List'!C755,Sheet1!$C$3:$C$900,0))</f>
        <v>0</v>
      </c>
      <c r="I755" s="61">
        <v>645</v>
      </c>
      <c r="J755" s="61">
        <f>INDEX(Sheet2!$E$2:$E$3000,MATCH('Sept 2023 Price List'!C755,Sheet2!$A$2:$A$3000,0))</f>
        <v>645</v>
      </c>
      <c r="K755" s="14">
        <f t="shared" si="36"/>
        <v>1</v>
      </c>
      <c r="L755" s="14">
        <f>INDEX(Sheet2!$G$2:$G$3000,MATCH('Sept 2023 Price List'!C755,Sheet2!$A$2:$A$3000,0))</f>
        <v>1</v>
      </c>
      <c r="M755" s="14">
        <f t="shared" si="34"/>
        <v>1</v>
      </c>
      <c r="N755" s="14" t="str">
        <f>INDEX(Sheet2!$H$2:$H$3000,MATCH('Sept 2023 Price List'!C755,Sheet2!$A$2:$A$3000,0))</f>
        <v>673372189460</v>
      </c>
      <c r="O755" s="14">
        <f t="shared" si="35"/>
        <v>1</v>
      </c>
      <c r="P755" s="14" t="str">
        <f>INDEX(Sheet2!$C$2:$C$3000,MATCH('Sept 2023 Price List'!C755,Sheet2!$A$2:$A$3000,0))</f>
        <v>ACTIVE-EIM</v>
      </c>
    </row>
    <row r="756" spans="1:16" ht="18" customHeight="1">
      <c r="A756" s="5"/>
      <c r="B756" s="5" t="s">
        <v>1239</v>
      </c>
      <c r="C756" s="5" t="s">
        <v>1375</v>
      </c>
      <c r="D756" s="5" t="s">
        <v>1376</v>
      </c>
      <c r="E756" s="6">
        <v>990</v>
      </c>
      <c r="F756" s="5">
        <v>1</v>
      </c>
      <c r="G756" s="30" t="s">
        <v>2315</v>
      </c>
      <c r="H756" s="37">
        <f>INDEX(Sheet1!$H$3:$H$900,MATCH('Sept 2023 Price List'!C756,Sheet1!$C$3:$C$900,0))</f>
        <v>0</v>
      </c>
      <c r="I756" s="61">
        <v>990</v>
      </c>
      <c r="J756" s="61">
        <f>INDEX(Sheet2!$E$2:$E$3000,MATCH('Sept 2023 Price List'!C756,Sheet2!$A$2:$A$3000,0))</f>
        <v>990</v>
      </c>
      <c r="K756" s="14">
        <f t="shared" si="36"/>
        <v>1</v>
      </c>
      <c r="L756" s="14">
        <f>INDEX(Sheet2!$G$2:$G$3000,MATCH('Sept 2023 Price List'!C756,Sheet2!$A$2:$A$3000,0))</f>
        <v>1</v>
      </c>
      <c r="M756" s="14">
        <f t="shared" si="34"/>
        <v>1</v>
      </c>
      <c r="N756" s="14" t="str">
        <f>INDEX(Sheet2!$H$2:$H$3000,MATCH('Sept 2023 Price List'!C756,Sheet2!$A$2:$A$3000,0))</f>
        <v>673372211109</v>
      </c>
      <c r="O756" s="14">
        <f t="shared" si="35"/>
        <v>1</v>
      </c>
      <c r="P756" s="14" t="str">
        <f>INDEX(Sheet2!$C$2:$C$3000,MATCH('Sept 2023 Price List'!C756,Sheet2!$A$2:$A$3000,0))</f>
        <v>ACTIVE-EIM</v>
      </c>
    </row>
    <row r="757" spans="1:16" ht="18" customHeight="1">
      <c r="A757" s="5"/>
      <c r="B757" s="5" t="s">
        <v>1239</v>
      </c>
      <c r="C757" s="5" t="s">
        <v>1377</v>
      </c>
      <c r="D757" s="5" t="s">
        <v>1378</v>
      </c>
      <c r="E757" s="6">
        <v>469</v>
      </c>
      <c r="F757" s="5">
        <v>1</v>
      </c>
      <c r="G757" s="30" t="s">
        <v>2316</v>
      </c>
      <c r="H757" s="37">
        <f>INDEX(Sheet1!$H$3:$H$900,MATCH('Sept 2023 Price List'!C757,Sheet1!$C$3:$C$900,0))</f>
        <v>0</v>
      </c>
      <c r="I757" s="61">
        <v>469</v>
      </c>
      <c r="J757" s="61">
        <f>INDEX(Sheet2!$E$2:$E$3000,MATCH('Sept 2023 Price List'!C757,Sheet2!$A$2:$A$3000,0))</f>
        <v>469</v>
      </c>
      <c r="K757" s="14">
        <f t="shared" si="36"/>
        <v>1</v>
      </c>
      <c r="L757" s="14">
        <f>INDEX(Sheet2!$G$2:$G$3000,MATCH('Sept 2023 Price List'!C757,Sheet2!$A$2:$A$3000,0))</f>
        <v>1</v>
      </c>
      <c r="M757" s="14">
        <f t="shared" si="34"/>
        <v>1</v>
      </c>
      <c r="N757" s="14" t="str">
        <f>INDEX(Sheet2!$H$2:$H$3000,MATCH('Sept 2023 Price List'!C757,Sheet2!$A$2:$A$3000,0))</f>
        <v>673372115759</v>
      </c>
      <c r="O757" s="14">
        <f t="shared" si="35"/>
        <v>1</v>
      </c>
      <c r="P757" s="14" t="str">
        <f>INDEX(Sheet2!$C$2:$C$3000,MATCH('Sept 2023 Price List'!C757,Sheet2!$A$2:$A$3000,0))</f>
        <v>ACTIVE-EIM</v>
      </c>
    </row>
    <row r="758" spans="1:16" ht="18" customHeight="1">
      <c r="A758" s="5"/>
      <c r="B758" s="5" t="s">
        <v>1239</v>
      </c>
      <c r="C758" s="5" t="s">
        <v>1379</v>
      </c>
      <c r="D758" s="5" t="s">
        <v>1380</v>
      </c>
      <c r="E758" s="6">
        <v>810</v>
      </c>
      <c r="F758" s="5">
        <v>1</v>
      </c>
      <c r="G758" s="30" t="s">
        <v>2317</v>
      </c>
      <c r="H758" s="37">
        <f>INDEX(Sheet1!$H$3:$H$900,MATCH('Sept 2023 Price List'!C758,Sheet1!$C$3:$C$900,0))</f>
        <v>0</v>
      </c>
      <c r="I758" s="61">
        <v>810</v>
      </c>
      <c r="J758" s="61">
        <f>INDEX(Sheet2!$E$2:$E$3000,MATCH('Sept 2023 Price List'!C758,Sheet2!$A$2:$A$3000,0))</f>
        <v>810</v>
      </c>
      <c r="K758" s="14">
        <f t="shared" si="36"/>
        <v>1</v>
      </c>
      <c r="L758" s="14">
        <f>INDEX(Sheet2!$G$2:$G$3000,MATCH('Sept 2023 Price List'!C758,Sheet2!$A$2:$A$3000,0))</f>
        <v>1</v>
      </c>
      <c r="M758" s="14">
        <f t="shared" si="34"/>
        <v>1</v>
      </c>
      <c r="N758" s="14" t="str">
        <f>INDEX(Sheet2!$H$2:$H$3000,MATCH('Sept 2023 Price List'!C758,Sheet2!$A$2:$A$3000,0))</f>
        <v>673372115766</v>
      </c>
      <c r="O758" s="14">
        <f t="shared" si="35"/>
        <v>1</v>
      </c>
      <c r="P758" s="14" t="str">
        <f>INDEX(Sheet2!$C$2:$C$3000,MATCH('Sept 2023 Price List'!C758,Sheet2!$A$2:$A$3000,0))</f>
        <v>ACTIVE-EIM</v>
      </c>
    </row>
    <row r="759" spans="1:16" ht="18" customHeight="1">
      <c r="A759" s="5"/>
      <c r="B759" s="5" t="s">
        <v>1239</v>
      </c>
      <c r="C759" s="5" t="s">
        <v>1381</v>
      </c>
      <c r="D759" s="5" t="s">
        <v>1382</v>
      </c>
      <c r="E759" s="6">
        <v>1470</v>
      </c>
      <c r="F759" s="5">
        <v>1</v>
      </c>
      <c r="G759" s="30" t="s">
        <v>2318</v>
      </c>
      <c r="H759" s="37">
        <f>INDEX(Sheet1!$H$3:$H$900,MATCH('Sept 2023 Price List'!C759,Sheet1!$C$3:$C$900,0))</f>
        <v>0</v>
      </c>
      <c r="I759" s="61">
        <v>1470</v>
      </c>
      <c r="J759" s="61">
        <f>INDEX(Sheet2!$E$2:$E$3000,MATCH('Sept 2023 Price List'!C759,Sheet2!$A$2:$A$3000,0))</f>
        <v>1470</v>
      </c>
      <c r="K759" s="14">
        <f t="shared" si="36"/>
        <v>1</v>
      </c>
      <c r="L759" s="14">
        <f>INDEX(Sheet2!$G$2:$G$3000,MATCH('Sept 2023 Price List'!C759,Sheet2!$A$2:$A$3000,0))</f>
        <v>1</v>
      </c>
      <c r="M759" s="14">
        <f t="shared" si="34"/>
        <v>1</v>
      </c>
      <c r="N759" s="14" t="str">
        <f>INDEX(Sheet2!$H$2:$H$3000,MATCH('Sept 2023 Price List'!C759,Sheet2!$A$2:$A$3000,0))</f>
        <v>673372115773</v>
      </c>
      <c r="O759" s="14">
        <f t="shared" si="35"/>
        <v>1</v>
      </c>
      <c r="P759" s="14" t="str">
        <f>INDEX(Sheet2!$C$2:$C$3000,MATCH('Sept 2023 Price List'!C759,Sheet2!$A$2:$A$3000,0))</f>
        <v>ACTIVE-EIM</v>
      </c>
    </row>
    <row r="760" spans="1:16" ht="18" customHeight="1">
      <c r="A760" s="5"/>
      <c r="B760" s="5" t="s">
        <v>1239</v>
      </c>
      <c r="C760" s="5" t="s">
        <v>1383</v>
      </c>
      <c r="D760" s="5" t="s">
        <v>2468</v>
      </c>
      <c r="E760" s="6">
        <v>835</v>
      </c>
      <c r="F760" s="5">
        <v>1</v>
      </c>
      <c r="G760" s="30" t="s">
        <v>2319</v>
      </c>
      <c r="H760" s="37">
        <f>INDEX(Sheet1!$H$3:$H$900,MATCH('Sept 2023 Price List'!C760,Sheet1!$C$3:$C$900,0))</f>
        <v>0</v>
      </c>
      <c r="I760" s="61">
        <v>835</v>
      </c>
      <c r="J760" s="61">
        <f>INDEX(Sheet2!$E$2:$E$3000,MATCH('Sept 2023 Price List'!C760,Sheet2!$A$2:$A$3000,0))</f>
        <v>835</v>
      </c>
      <c r="K760" s="14">
        <f t="shared" si="36"/>
        <v>1</v>
      </c>
      <c r="L760" s="14">
        <f>INDEX(Sheet2!$G$2:$G$3000,MATCH('Sept 2023 Price List'!C760,Sheet2!$A$2:$A$3000,0))</f>
        <v>1</v>
      </c>
      <c r="M760" s="14">
        <f t="shared" si="34"/>
        <v>1</v>
      </c>
      <c r="N760" s="14" t="str">
        <f>INDEX(Sheet2!$H$2:$H$3000,MATCH('Sept 2023 Price List'!C760,Sheet2!$A$2:$A$3000,0))</f>
        <v>673372115780</v>
      </c>
      <c r="O760" s="14">
        <f t="shared" si="35"/>
        <v>1</v>
      </c>
      <c r="P760" s="14" t="str">
        <f>INDEX(Sheet2!$C$2:$C$3000,MATCH('Sept 2023 Price List'!C760,Sheet2!$A$2:$A$3000,0))</f>
        <v>ACTIVE-EIM</v>
      </c>
    </row>
    <row r="761" spans="1:16" ht="18" customHeight="1">
      <c r="A761" s="5"/>
      <c r="B761" s="5" t="s">
        <v>1239</v>
      </c>
      <c r="C761" s="5" t="s">
        <v>1384</v>
      </c>
      <c r="D761" s="5" t="s">
        <v>1385</v>
      </c>
      <c r="E761" s="6">
        <v>940</v>
      </c>
      <c r="F761" s="5">
        <v>1</v>
      </c>
      <c r="G761" s="30" t="s">
        <v>2320</v>
      </c>
      <c r="H761" s="37">
        <f>INDEX(Sheet1!$H$3:$H$900,MATCH('Sept 2023 Price List'!C761,Sheet1!$C$3:$C$900,0))</f>
        <v>0</v>
      </c>
      <c r="I761" s="61">
        <v>940</v>
      </c>
      <c r="J761" s="61">
        <f>INDEX(Sheet2!$E$2:$E$3000,MATCH('Sept 2023 Price List'!C761,Sheet2!$A$2:$A$3000,0))</f>
        <v>940</v>
      </c>
      <c r="K761" s="14">
        <f t="shared" si="36"/>
        <v>1</v>
      </c>
      <c r="L761" s="14">
        <f>INDEX(Sheet2!$G$2:$G$3000,MATCH('Sept 2023 Price List'!C761,Sheet2!$A$2:$A$3000,0))</f>
        <v>1</v>
      </c>
      <c r="M761" s="14">
        <f t="shared" si="34"/>
        <v>1</v>
      </c>
      <c r="N761" s="14" t="str">
        <f>INDEX(Sheet2!$H$2:$H$3000,MATCH('Sept 2023 Price List'!C761,Sheet2!$A$2:$A$3000,0))</f>
        <v>673372115797</v>
      </c>
      <c r="O761" s="14">
        <f t="shared" si="35"/>
        <v>1</v>
      </c>
      <c r="P761" s="14" t="str">
        <f>INDEX(Sheet2!$C$2:$C$3000,MATCH('Sept 2023 Price List'!C761,Sheet2!$A$2:$A$3000,0))</f>
        <v>ACTIVE-EIM</v>
      </c>
    </row>
    <row r="762" spans="1:16" ht="18" customHeight="1">
      <c r="A762" s="5"/>
      <c r="B762" s="5" t="s">
        <v>1239</v>
      </c>
      <c r="C762" s="5" t="s">
        <v>1386</v>
      </c>
      <c r="D762" s="5" t="s">
        <v>2447</v>
      </c>
      <c r="E762" s="6">
        <v>1420</v>
      </c>
      <c r="F762" s="5">
        <v>1</v>
      </c>
      <c r="G762" s="30" t="s">
        <v>2321</v>
      </c>
      <c r="H762" s="37">
        <f>INDEX(Sheet1!$H$3:$H$900,MATCH('Sept 2023 Price List'!C762,Sheet1!$C$3:$C$900,0))</f>
        <v>0</v>
      </c>
      <c r="I762" s="61">
        <v>1420</v>
      </c>
      <c r="J762" s="61">
        <f>INDEX(Sheet2!$E$2:$E$3000,MATCH('Sept 2023 Price List'!C762,Sheet2!$A$2:$A$3000,0))</f>
        <v>1420</v>
      </c>
      <c r="K762" s="14">
        <f t="shared" si="36"/>
        <v>1</v>
      </c>
      <c r="L762" s="14">
        <f>INDEX(Sheet2!$G$2:$G$3000,MATCH('Sept 2023 Price List'!C762,Sheet2!$A$2:$A$3000,0))</f>
        <v>1</v>
      </c>
      <c r="M762" s="14">
        <f t="shared" si="34"/>
        <v>1</v>
      </c>
      <c r="N762" s="14" t="str">
        <f>INDEX(Sheet2!$H$2:$H$3000,MATCH('Sept 2023 Price List'!C762,Sheet2!$A$2:$A$3000,0))</f>
        <v>673372115803</v>
      </c>
      <c r="O762" s="14">
        <f t="shared" si="35"/>
        <v>1</v>
      </c>
      <c r="P762" s="14" t="str">
        <f>INDEX(Sheet2!$C$2:$C$3000,MATCH('Sept 2023 Price List'!C762,Sheet2!$A$2:$A$3000,0))</f>
        <v>ACTIVE-EIM</v>
      </c>
    </row>
    <row r="763" spans="1:16" ht="18" customHeight="1">
      <c r="A763" s="5"/>
      <c r="B763" s="5" t="s">
        <v>1239</v>
      </c>
      <c r="C763" s="5" t="s">
        <v>1387</v>
      </c>
      <c r="D763" s="5" t="s">
        <v>1388</v>
      </c>
      <c r="E763" s="6">
        <v>398</v>
      </c>
      <c r="F763" s="5">
        <v>1</v>
      </c>
      <c r="G763" s="30" t="s">
        <v>2322</v>
      </c>
      <c r="H763" s="37">
        <f>INDEX(Sheet1!$H$3:$H$900,MATCH('Sept 2023 Price List'!C763,Sheet1!$C$3:$C$900,0))</f>
        <v>0</v>
      </c>
      <c r="I763" s="61">
        <v>398</v>
      </c>
      <c r="J763" s="61">
        <f>INDEX(Sheet2!$E$2:$E$3000,MATCH('Sept 2023 Price List'!C763,Sheet2!$A$2:$A$3000,0))</f>
        <v>398</v>
      </c>
      <c r="K763" s="14">
        <f t="shared" si="36"/>
        <v>1</v>
      </c>
      <c r="L763" s="14">
        <f>INDEX(Sheet2!$G$2:$G$3000,MATCH('Sept 2023 Price List'!C763,Sheet2!$A$2:$A$3000,0))</f>
        <v>1</v>
      </c>
      <c r="M763" s="14">
        <f t="shared" si="34"/>
        <v>1</v>
      </c>
      <c r="N763" s="14" t="str">
        <f>INDEX(Sheet2!$H$2:$H$3000,MATCH('Sept 2023 Price List'!C763,Sheet2!$A$2:$A$3000,0))</f>
        <v>673372516877</v>
      </c>
      <c r="O763" s="14">
        <f t="shared" si="35"/>
        <v>1</v>
      </c>
      <c r="P763" s="14" t="str">
        <f>INDEX(Sheet2!$C$2:$C$3000,MATCH('Sept 2023 Price List'!C763,Sheet2!$A$2:$A$3000,0))</f>
        <v>ACTIVE-EIM</v>
      </c>
    </row>
    <row r="764" spans="1:16" ht="18" customHeight="1">
      <c r="A764" s="5"/>
      <c r="B764" s="5" t="s">
        <v>1239</v>
      </c>
      <c r="C764" s="5" t="s">
        <v>1389</v>
      </c>
      <c r="D764" s="5" t="s">
        <v>1390</v>
      </c>
      <c r="E764" s="6">
        <v>635</v>
      </c>
      <c r="F764" s="5">
        <v>1</v>
      </c>
      <c r="G764" s="30" t="s">
        <v>2323</v>
      </c>
      <c r="H764" s="37">
        <f>INDEX(Sheet1!$H$3:$H$900,MATCH('Sept 2023 Price List'!C764,Sheet1!$C$3:$C$900,0))</f>
        <v>0</v>
      </c>
      <c r="I764" s="61">
        <v>635</v>
      </c>
      <c r="J764" s="61">
        <f>INDEX(Sheet2!$E$2:$E$3000,MATCH('Sept 2023 Price List'!C764,Sheet2!$A$2:$A$3000,0))</f>
        <v>635</v>
      </c>
      <c r="K764" s="14">
        <f t="shared" si="36"/>
        <v>1</v>
      </c>
      <c r="L764" s="14">
        <f>INDEX(Sheet2!$G$2:$G$3000,MATCH('Sept 2023 Price List'!C764,Sheet2!$A$2:$A$3000,0))</f>
        <v>1</v>
      </c>
      <c r="M764" s="14">
        <f t="shared" ref="M764:M827" si="37">IF(F764=L764,1,0)</f>
        <v>1</v>
      </c>
      <c r="N764" s="14" t="str">
        <f>INDEX(Sheet2!$H$2:$H$3000,MATCH('Sept 2023 Price List'!C764,Sheet2!$A$2:$A$3000,0))</f>
        <v>673372115810</v>
      </c>
      <c r="O764" s="14">
        <f t="shared" ref="O764:O827" si="38">IF(N764=G764,1,0)</f>
        <v>1</v>
      </c>
      <c r="P764" s="14" t="str">
        <f>INDEX(Sheet2!$C$2:$C$3000,MATCH('Sept 2023 Price List'!C764,Sheet2!$A$2:$A$3000,0))</f>
        <v>ACTIVE-EIM</v>
      </c>
    </row>
    <row r="765" spans="1:16" ht="18" customHeight="1">
      <c r="A765" s="5"/>
      <c r="B765" s="5" t="s">
        <v>1239</v>
      </c>
      <c r="C765" s="5" t="s">
        <v>1391</v>
      </c>
      <c r="D765" s="5" t="s">
        <v>1392</v>
      </c>
      <c r="E765" s="6">
        <v>785</v>
      </c>
      <c r="F765" s="5">
        <v>1</v>
      </c>
      <c r="G765" s="30" t="s">
        <v>2324</v>
      </c>
      <c r="H765" s="37">
        <f>INDEX(Sheet1!$H$3:$H$900,MATCH('Sept 2023 Price List'!C765,Sheet1!$C$3:$C$900,0))</f>
        <v>0</v>
      </c>
      <c r="I765" s="61">
        <v>785</v>
      </c>
      <c r="J765" s="61">
        <f>INDEX(Sheet2!$E$2:$E$3000,MATCH('Sept 2023 Price List'!C765,Sheet2!$A$2:$A$3000,0))</f>
        <v>785</v>
      </c>
      <c r="K765" s="14">
        <f t="shared" si="36"/>
        <v>1</v>
      </c>
      <c r="L765" s="14">
        <f>INDEX(Sheet2!$G$2:$G$3000,MATCH('Sept 2023 Price List'!C765,Sheet2!$A$2:$A$3000,0))</f>
        <v>1</v>
      </c>
      <c r="M765" s="14">
        <f t="shared" si="37"/>
        <v>1</v>
      </c>
      <c r="N765" s="14" t="str">
        <f>INDEX(Sheet2!$H$2:$H$3000,MATCH('Sept 2023 Price List'!C765,Sheet2!$A$2:$A$3000,0))</f>
        <v>673372440479</v>
      </c>
      <c r="O765" s="14">
        <f t="shared" si="38"/>
        <v>1</v>
      </c>
      <c r="P765" s="14" t="str">
        <f>INDEX(Sheet2!$C$2:$C$3000,MATCH('Sept 2023 Price List'!C765,Sheet2!$A$2:$A$3000,0))</f>
        <v>ACTIVE-EIM</v>
      </c>
    </row>
    <row r="766" spans="1:16" ht="18" customHeight="1">
      <c r="A766" s="5"/>
      <c r="B766" s="5" t="s">
        <v>1239</v>
      </c>
      <c r="C766" s="5" t="s">
        <v>1393</v>
      </c>
      <c r="D766" s="5" t="s">
        <v>1394</v>
      </c>
      <c r="E766" s="6">
        <v>670</v>
      </c>
      <c r="F766" s="5">
        <v>1</v>
      </c>
      <c r="G766" s="30" t="s">
        <v>2325</v>
      </c>
      <c r="H766" s="37">
        <f>INDEX(Sheet1!$H$3:$H$900,MATCH('Sept 2023 Price List'!C766,Sheet1!$C$3:$C$900,0))</f>
        <v>0</v>
      </c>
      <c r="I766" s="61">
        <v>670</v>
      </c>
      <c r="J766" s="61">
        <f>INDEX(Sheet2!$E$2:$E$3000,MATCH('Sept 2023 Price List'!C766,Sheet2!$A$2:$A$3000,0))</f>
        <v>670</v>
      </c>
      <c r="K766" s="14">
        <f t="shared" si="36"/>
        <v>1</v>
      </c>
      <c r="L766" s="14">
        <f>INDEX(Sheet2!$G$2:$G$3000,MATCH('Sept 2023 Price List'!C766,Sheet2!$A$2:$A$3000,0))</f>
        <v>1</v>
      </c>
      <c r="M766" s="14">
        <f t="shared" si="37"/>
        <v>1</v>
      </c>
      <c r="N766" s="14" t="str">
        <f>INDEX(Sheet2!$H$2:$H$3000,MATCH('Sept 2023 Price List'!C766,Sheet2!$A$2:$A$3000,0))</f>
        <v>673372115827</v>
      </c>
      <c r="O766" s="14">
        <f t="shared" si="38"/>
        <v>1</v>
      </c>
      <c r="P766" s="14" t="str">
        <f>INDEX(Sheet2!$C$2:$C$3000,MATCH('Sept 2023 Price List'!C766,Sheet2!$A$2:$A$3000,0))</f>
        <v>ACTIVE-EIM</v>
      </c>
    </row>
    <row r="767" spans="1:16" ht="18" customHeight="1">
      <c r="A767" s="5"/>
      <c r="B767" s="5" t="s">
        <v>1239</v>
      </c>
      <c r="C767" s="5" t="s">
        <v>1395</v>
      </c>
      <c r="D767" s="5" t="s">
        <v>1396</v>
      </c>
      <c r="E767" s="6">
        <v>803.4</v>
      </c>
      <c r="F767" s="5">
        <v>1</v>
      </c>
      <c r="G767" s="30" t="s">
        <v>2326</v>
      </c>
      <c r="H767" s="37">
        <f>INDEX(Sheet1!$H$3:$H$900,MATCH('Sept 2023 Price List'!C767,Sheet1!$C$3:$C$900,0))</f>
        <v>0.03</v>
      </c>
      <c r="I767" s="61">
        <v>803.4</v>
      </c>
      <c r="J767" s="61">
        <f>INDEX(Sheet2!$E$2:$E$3000,MATCH('Sept 2023 Price List'!C767,Sheet2!$A$2:$A$3000,0))</f>
        <v>780</v>
      </c>
      <c r="K767" s="14">
        <f t="shared" si="36"/>
        <v>1</v>
      </c>
      <c r="L767" s="14">
        <f>INDEX(Sheet2!$G$2:$G$3000,MATCH('Sept 2023 Price List'!C767,Sheet2!$A$2:$A$3000,0))</f>
        <v>1</v>
      </c>
      <c r="M767" s="14">
        <f t="shared" si="37"/>
        <v>1</v>
      </c>
      <c r="N767" s="14" t="str">
        <f>INDEX(Sheet2!$H$2:$H$3000,MATCH('Sept 2023 Price List'!C767,Sheet2!$A$2:$A$3000,0))</f>
        <v>673372115834</v>
      </c>
      <c r="O767" s="14">
        <f t="shared" si="38"/>
        <v>1</v>
      </c>
      <c r="P767" s="14" t="str">
        <f>INDEX(Sheet2!$C$2:$C$3000,MATCH('Sept 2023 Price List'!C767,Sheet2!$A$2:$A$3000,0))</f>
        <v>ACTIVE-EIM</v>
      </c>
    </row>
    <row r="768" spans="1:16" ht="18" customHeight="1">
      <c r="A768" s="5"/>
      <c r="B768" s="5" t="s">
        <v>1239</v>
      </c>
      <c r="C768" s="5" t="s">
        <v>1397</v>
      </c>
      <c r="D768" s="5" t="s">
        <v>1398</v>
      </c>
      <c r="E768" s="6">
        <v>1606.8</v>
      </c>
      <c r="F768" s="5">
        <v>1</v>
      </c>
      <c r="G768" s="30" t="s">
        <v>2327</v>
      </c>
      <c r="H768" s="37">
        <f>INDEX(Sheet1!$H$3:$H$900,MATCH('Sept 2023 Price List'!C768,Sheet1!$C$3:$C$900,0))</f>
        <v>0.03</v>
      </c>
      <c r="I768" s="61">
        <v>1606.8</v>
      </c>
      <c r="J768" s="61">
        <f>INDEX(Sheet2!$E$2:$E$3000,MATCH('Sept 2023 Price List'!C768,Sheet2!$A$2:$A$3000,0))</f>
        <v>1560</v>
      </c>
      <c r="K768" s="14">
        <f t="shared" si="36"/>
        <v>1</v>
      </c>
      <c r="L768" s="14">
        <f>INDEX(Sheet2!$G$2:$G$3000,MATCH('Sept 2023 Price List'!C768,Sheet2!$A$2:$A$3000,0))</f>
        <v>1</v>
      </c>
      <c r="M768" s="14">
        <f t="shared" si="37"/>
        <v>1</v>
      </c>
      <c r="N768" s="14" t="str">
        <f>INDEX(Sheet2!$H$2:$H$3000,MATCH('Sept 2023 Price List'!C768,Sheet2!$A$2:$A$3000,0))</f>
        <v>673372183055</v>
      </c>
      <c r="O768" s="14">
        <f t="shared" si="38"/>
        <v>1</v>
      </c>
      <c r="P768" s="14" t="str">
        <f>INDEX(Sheet2!$C$2:$C$3000,MATCH('Sept 2023 Price List'!C768,Sheet2!$A$2:$A$3000,0))</f>
        <v>ACTIVE-EIM</v>
      </c>
    </row>
    <row r="769" spans="1:16" ht="18" customHeight="1">
      <c r="A769" s="5"/>
      <c r="B769" s="5" t="s">
        <v>1239</v>
      </c>
      <c r="C769" s="5" t="s">
        <v>1399</v>
      </c>
      <c r="D769" s="5" t="s">
        <v>1400</v>
      </c>
      <c r="E769" s="6">
        <v>1230</v>
      </c>
      <c r="F769" s="5">
        <v>1</v>
      </c>
      <c r="G769" s="30" t="s">
        <v>2328</v>
      </c>
      <c r="H769" s="37">
        <f>INDEX(Sheet1!$H$3:$H$900,MATCH('Sept 2023 Price List'!C769,Sheet1!$C$3:$C$900,0))</f>
        <v>0</v>
      </c>
      <c r="I769" s="61">
        <v>1230</v>
      </c>
      <c r="J769" s="61">
        <f>INDEX(Sheet2!$E$2:$E$3000,MATCH('Sept 2023 Price List'!C769,Sheet2!$A$2:$A$3000,0))</f>
        <v>1230</v>
      </c>
      <c r="K769" s="14">
        <f t="shared" si="36"/>
        <v>1</v>
      </c>
      <c r="L769" s="14">
        <f>INDEX(Sheet2!$G$2:$G$3000,MATCH('Sept 2023 Price List'!C769,Sheet2!$A$2:$A$3000,0))</f>
        <v>1</v>
      </c>
      <c r="M769" s="14">
        <f t="shared" si="37"/>
        <v>1</v>
      </c>
      <c r="N769" s="14" t="str">
        <f>INDEX(Sheet2!$H$2:$H$3000,MATCH('Sept 2023 Price List'!C769,Sheet2!$A$2:$A$3000,0))</f>
        <v>673372452298</v>
      </c>
      <c r="O769" s="14">
        <f t="shared" si="38"/>
        <v>1</v>
      </c>
      <c r="P769" s="14" t="str">
        <f>INDEX(Sheet2!$C$2:$C$3000,MATCH('Sept 2023 Price List'!C769,Sheet2!$A$2:$A$3000,0))</f>
        <v>ACTIVE-EIM</v>
      </c>
    </row>
    <row r="770" spans="1:16" ht="18" customHeight="1">
      <c r="A770" s="5"/>
      <c r="B770" s="5" t="s">
        <v>1239</v>
      </c>
      <c r="C770" s="5" t="s">
        <v>1401</v>
      </c>
      <c r="D770" s="5" t="s">
        <v>1402</v>
      </c>
      <c r="E770" s="6">
        <v>1110</v>
      </c>
      <c r="F770" s="5">
        <v>1</v>
      </c>
      <c r="G770" s="30" t="s">
        <v>2329</v>
      </c>
      <c r="H770" s="37">
        <f>INDEX(Sheet1!$H$3:$H$900,MATCH('Sept 2023 Price List'!C770,Sheet1!$C$3:$C$900,0))</f>
        <v>0</v>
      </c>
      <c r="I770" s="61">
        <v>1110</v>
      </c>
      <c r="J770" s="61">
        <f>INDEX(Sheet2!$E$2:$E$3000,MATCH('Sept 2023 Price List'!C770,Sheet2!$A$2:$A$3000,0))</f>
        <v>1110</v>
      </c>
      <c r="K770" s="14">
        <f t="shared" si="36"/>
        <v>1</v>
      </c>
      <c r="L770" s="14">
        <f>INDEX(Sheet2!$G$2:$G$3000,MATCH('Sept 2023 Price List'!C770,Sheet2!$A$2:$A$3000,0))</f>
        <v>1</v>
      </c>
      <c r="M770" s="14">
        <f t="shared" si="37"/>
        <v>1</v>
      </c>
      <c r="N770" s="14" t="str">
        <f>INDEX(Sheet2!$H$2:$H$3000,MATCH('Sept 2023 Price List'!C770,Sheet2!$A$2:$A$3000,0))</f>
        <v>673372249270</v>
      </c>
      <c r="O770" s="14">
        <f t="shared" si="38"/>
        <v>1</v>
      </c>
      <c r="P770" s="14" t="str">
        <f>INDEX(Sheet2!$C$2:$C$3000,MATCH('Sept 2023 Price List'!C770,Sheet2!$A$2:$A$3000,0))</f>
        <v>ACTIVE-EIM</v>
      </c>
    </row>
    <row r="771" spans="1:16" ht="18" customHeight="1">
      <c r="A771" s="5"/>
      <c r="B771" s="5" t="s">
        <v>1239</v>
      </c>
      <c r="C771" s="5" t="s">
        <v>1403</v>
      </c>
      <c r="D771" s="5" t="s">
        <v>1404</v>
      </c>
      <c r="E771" s="6">
        <v>515</v>
      </c>
      <c r="F771" s="5">
        <v>1</v>
      </c>
      <c r="G771" s="30" t="s">
        <v>2330</v>
      </c>
      <c r="H771" s="37">
        <f>INDEX(Sheet1!$H$3:$H$900,MATCH('Sept 2023 Price List'!C771,Sheet1!$C$3:$C$900,0))</f>
        <v>0</v>
      </c>
      <c r="I771" s="61">
        <v>515</v>
      </c>
      <c r="J771" s="61">
        <f>INDEX(Sheet2!$E$2:$E$3000,MATCH('Sept 2023 Price List'!C771,Sheet2!$A$2:$A$3000,0))</f>
        <v>515</v>
      </c>
      <c r="K771" s="14">
        <f t="shared" si="36"/>
        <v>1</v>
      </c>
      <c r="L771" s="14">
        <f>INDEX(Sheet2!$G$2:$G$3000,MATCH('Sept 2023 Price List'!C771,Sheet2!$A$2:$A$3000,0))</f>
        <v>1</v>
      </c>
      <c r="M771" s="14">
        <f t="shared" si="37"/>
        <v>1</v>
      </c>
      <c r="N771" s="14" t="str">
        <f>INDEX(Sheet2!$H$2:$H$3000,MATCH('Sept 2023 Price List'!C771,Sheet2!$A$2:$A$3000,0))</f>
        <v>673372115841</v>
      </c>
      <c r="O771" s="14">
        <f t="shared" si="38"/>
        <v>1</v>
      </c>
      <c r="P771" s="14" t="str">
        <f>INDEX(Sheet2!$C$2:$C$3000,MATCH('Sept 2023 Price List'!C771,Sheet2!$A$2:$A$3000,0))</f>
        <v>ACTIVE-EIM</v>
      </c>
    </row>
    <row r="772" spans="1:16" ht="18" customHeight="1">
      <c r="A772" s="5"/>
      <c r="B772" s="5" t="s">
        <v>1239</v>
      </c>
      <c r="C772" s="5" t="s">
        <v>1405</v>
      </c>
      <c r="D772" s="5" t="s">
        <v>1406</v>
      </c>
      <c r="E772" s="6">
        <v>530</v>
      </c>
      <c r="F772" s="5">
        <v>1</v>
      </c>
      <c r="G772" s="30" t="s">
        <v>2331</v>
      </c>
      <c r="H772" s="37">
        <f>INDEX(Sheet1!$H$3:$H$900,MATCH('Sept 2023 Price List'!C772,Sheet1!$C$3:$C$900,0))</f>
        <v>0</v>
      </c>
      <c r="I772" s="61">
        <v>530</v>
      </c>
      <c r="J772" s="61">
        <f>INDEX(Sheet2!$E$2:$E$3000,MATCH('Sept 2023 Price List'!C772,Sheet2!$A$2:$A$3000,0))</f>
        <v>530</v>
      </c>
      <c r="K772" s="14">
        <f t="shared" si="36"/>
        <v>1</v>
      </c>
      <c r="L772" s="14">
        <f>INDEX(Sheet2!$G$2:$G$3000,MATCH('Sept 2023 Price List'!C772,Sheet2!$A$2:$A$3000,0))</f>
        <v>1</v>
      </c>
      <c r="M772" s="14">
        <f t="shared" si="37"/>
        <v>1</v>
      </c>
      <c r="N772" s="14" t="str">
        <f>INDEX(Sheet2!$H$2:$H$3000,MATCH('Sept 2023 Price List'!C772,Sheet2!$A$2:$A$3000,0))</f>
        <v>673372115858</v>
      </c>
      <c r="O772" s="14">
        <f t="shared" si="38"/>
        <v>1</v>
      </c>
      <c r="P772" s="14" t="str">
        <f>INDEX(Sheet2!$C$2:$C$3000,MATCH('Sept 2023 Price List'!C772,Sheet2!$A$2:$A$3000,0))</f>
        <v>ACTIVE-EIM</v>
      </c>
    </row>
    <row r="773" spans="1:16" ht="18" customHeight="1">
      <c r="A773" s="5"/>
      <c r="B773" s="5" t="s">
        <v>1239</v>
      </c>
      <c r="C773" s="5" t="s">
        <v>1407</v>
      </c>
      <c r="D773" s="5" t="s">
        <v>1408</v>
      </c>
      <c r="E773" s="6">
        <v>385</v>
      </c>
      <c r="F773" s="5">
        <v>1</v>
      </c>
      <c r="G773" s="30" t="s">
        <v>2332</v>
      </c>
      <c r="H773" s="37">
        <f>INDEX(Sheet1!$H$3:$H$900,MATCH('Sept 2023 Price List'!C773,Sheet1!$C$3:$C$900,0))</f>
        <v>0</v>
      </c>
      <c r="I773" s="61">
        <v>385</v>
      </c>
      <c r="J773" s="61">
        <f>INDEX(Sheet2!$E$2:$E$3000,MATCH('Sept 2023 Price List'!C773,Sheet2!$A$2:$A$3000,0))</f>
        <v>385</v>
      </c>
      <c r="K773" s="14">
        <f t="shared" si="36"/>
        <v>1</v>
      </c>
      <c r="L773" s="14">
        <f>INDEX(Sheet2!$G$2:$G$3000,MATCH('Sept 2023 Price List'!C773,Sheet2!$A$2:$A$3000,0))</f>
        <v>1</v>
      </c>
      <c r="M773" s="14">
        <f t="shared" si="37"/>
        <v>1</v>
      </c>
      <c r="N773" s="14" t="str">
        <f>INDEX(Sheet2!$H$2:$H$3000,MATCH('Sept 2023 Price List'!C773,Sheet2!$A$2:$A$3000,0))</f>
        <v>673372516679</v>
      </c>
      <c r="O773" s="14">
        <f t="shared" si="38"/>
        <v>1</v>
      </c>
      <c r="P773" s="14" t="str">
        <f>INDEX(Sheet2!$C$2:$C$3000,MATCH('Sept 2023 Price List'!C773,Sheet2!$A$2:$A$3000,0))</f>
        <v>ACTIVE-EIM</v>
      </c>
    </row>
    <row r="774" spans="1:16" ht="18" customHeight="1">
      <c r="A774" s="5"/>
      <c r="B774" s="5" t="s">
        <v>1239</v>
      </c>
      <c r="C774" s="5" t="s">
        <v>1409</v>
      </c>
      <c r="D774" s="5" t="s">
        <v>1410</v>
      </c>
      <c r="E774" s="6">
        <v>715</v>
      </c>
      <c r="F774" s="5">
        <v>1</v>
      </c>
      <c r="G774" s="30" t="s">
        <v>2333</v>
      </c>
      <c r="H774" s="37">
        <f>INDEX(Sheet1!$H$3:$H$900,MATCH('Sept 2023 Price List'!C774,Sheet1!$C$3:$C$900,0))</f>
        <v>0</v>
      </c>
      <c r="I774" s="61">
        <v>715</v>
      </c>
      <c r="J774" s="61">
        <f>INDEX(Sheet2!$E$2:$E$3000,MATCH('Sept 2023 Price List'!C774,Sheet2!$A$2:$A$3000,0))</f>
        <v>715</v>
      </c>
      <c r="K774" s="14">
        <f t="shared" si="36"/>
        <v>1</v>
      </c>
      <c r="L774" s="14">
        <f>INDEX(Sheet2!$G$2:$G$3000,MATCH('Sept 2023 Price List'!C774,Sheet2!$A$2:$A$3000,0))</f>
        <v>1</v>
      </c>
      <c r="M774" s="14">
        <f t="shared" si="37"/>
        <v>1</v>
      </c>
      <c r="N774" s="14" t="str">
        <f>INDEX(Sheet2!$H$2:$H$3000,MATCH('Sept 2023 Price List'!C774,Sheet2!$A$2:$A$3000,0))</f>
        <v>673372516884</v>
      </c>
      <c r="O774" s="14">
        <f t="shared" si="38"/>
        <v>1</v>
      </c>
      <c r="P774" s="14" t="str">
        <f>INDEX(Sheet2!$C$2:$C$3000,MATCH('Sept 2023 Price List'!C774,Sheet2!$A$2:$A$3000,0))</f>
        <v>ACTIVE-EIM</v>
      </c>
    </row>
    <row r="775" spans="1:16" ht="18" customHeight="1">
      <c r="A775" s="5"/>
      <c r="B775" s="5" t="s">
        <v>1239</v>
      </c>
      <c r="C775" s="5" t="s">
        <v>1411</v>
      </c>
      <c r="D775" s="5" t="s">
        <v>1412</v>
      </c>
      <c r="E775" s="6">
        <v>920</v>
      </c>
      <c r="F775" s="5">
        <v>1</v>
      </c>
      <c r="G775" s="30" t="s">
        <v>2334</v>
      </c>
      <c r="H775" s="37">
        <f>INDEX(Sheet1!$H$3:$H$900,MATCH('Sept 2023 Price List'!C775,Sheet1!$C$3:$C$900,0))</f>
        <v>0</v>
      </c>
      <c r="I775" s="61">
        <v>920</v>
      </c>
      <c r="J775" s="61">
        <f>INDEX(Sheet2!$E$2:$E$3000,MATCH('Sept 2023 Price List'!C775,Sheet2!$A$2:$A$3000,0))</f>
        <v>920</v>
      </c>
      <c r="K775" s="14">
        <f t="shared" si="36"/>
        <v>1</v>
      </c>
      <c r="L775" s="14">
        <f>INDEX(Sheet2!$G$2:$G$3000,MATCH('Sept 2023 Price List'!C775,Sheet2!$A$2:$A$3000,0))</f>
        <v>1</v>
      </c>
      <c r="M775" s="14">
        <f t="shared" si="37"/>
        <v>1</v>
      </c>
      <c r="N775" s="14" t="str">
        <f>INDEX(Sheet2!$H$2:$H$3000,MATCH('Sept 2023 Price List'!C775,Sheet2!$A$2:$A$3000,0))</f>
        <v>673372517072</v>
      </c>
      <c r="O775" s="14">
        <f t="shared" si="38"/>
        <v>1</v>
      </c>
      <c r="P775" s="14" t="str">
        <f>INDEX(Sheet2!$C$2:$C$3000,MATCH('Sept 2023 Price List'!C775,Sheet2!$A$2:$A$3000,0))</f>
        <v>ACTIVE-EIM</v>
      </c>
    </row>
    <row r="776" spans="1:16" ht="18" customHeight="1">
      <c r="A776" s="5"/>
      <c r="B776" s="5" t="s">
        <v>1239</v>
      </c>
      <c r="C776" s="5" t="s">
        <v>1413</v>
      </c>
      <c r="D776" s="5" t="s">
        <v>1414</v>
      </c>
      <c r="E776" s="6">
        <v>1840</v>
      </c>
      <c r="F776" s="5">
        <v>1</v>
      </c>
      <c r="G776" s="30" t="s">
        <v>2335</v>
      </c>
      <c r="H776" s="37">
        <f>INDEX(Sheet1!$H$3:$H$900,MATCH('Sept 2023 Price List'!C776,Sheet1!$C$3:$C$900,0))</f>
        <v>0</v>
      </c>
      <c r="I776" s="61">
        <v>1840</v>
      </c>
      <c r="J776" s="61">
        <f>INDEX(Sheet2!$E$2:$E$3000,MATCH('Sept 2023 Price List'!C776,Sheet2!$A$2:$A$3000,0))</f>
        <v>1840</v>
      </c>
      <c r="K776" s="14">
        <f t="shared" si="36"/>
        <v>1</v>
      </c>
      <c r="L776" s="14">
        <f>INDEX(Sheet2!$G$2:$G$3000,MATCH('Sept 2023 Price List'!C776,Sheet2!$A$2:$A$3000,0))</f>
        <v>1</v>
      </c>
      <c r="M776" s="14">
        <f t="shared" si="37"/>
        <v>1</v>
      </c>
      <c r="N776" s="14" t="str">
        <f>INDEX(Sheet2!$H$2:$H$3000,MATCH('Sept 2023 Price List'!C776,Sheet2!$A$2:$A$3000,0))</f>
        <v>673372517102</v>
      </c>
      <c r="O776" s="14">
        <f t="shared" si="38"/>
        <v>1</v>
      </c>
      <c r="P776" s="14" t="str">
        <f>INDEX(Sheet2!$C$2:$C$3000,MATCH('Sept 2023 Price List'!C776,Sheet2!$A$2:$A$3000,0))</f>
        <v>ACTIVE-EIM</v>
      </c>
    </row>
    <row r="777" spans="1:16" ht="18" customHeight="1">
      <c r="A777" s="5"/>
      <c r="B777" s="5" t="s">
        <v>1239</v>
      </c>
      <c r="C777" s="5" t="s">
        <v>1470</v>
      </c>
      <c r="D777" s="5" t="s">
        <v>1471</v>
      </c>
      <c r="E777" s="6">
        <v>103</v>
      </c>
      <c r="F777" s="5">
        <v>1</v>
      </c>
      <c r="G777" s="30" t="s">
        <v>2363</v>
      </c>
      <c r="H777" s="37">
        <f>INDEX(Sheet1!$H$3:$H$900,MATCH('Sept 2023 Price List'!C777,Sheet1!$C$3:$C$900,0))</f>
        <v>0</v>
      </c>
      <c r="I777" s="61">
        <v>103</v>
      </c>
      <c r="J777" s="61">
        <f>INDEX(Sheet2!$E$2:$E$3000,MATCH('Sept 2023 Price List'!C777,Sheet2!$A$2:$A$3000,0))</f>
        <v>103</v>
      </c>
      <c r="K777" s="14">
        <f t="shared" si="36"/>
        <v>1</v>
      </c>
      <c r="L777" s="14">
        <f>INDEX(Sheet2!$G$2:$G$3000,MATCH('Sept 2023 Price List'!C777,Sheet2!$A$2:$A$3000,0))</f>
        <v>1</v>
      </c>
      <c r="M777" s="14">
        <f t="shared" si="37"/>
        <v>1</v>
      </c>
      <c r="N777" s="14" t="str">
        <f>INDEX(Sheet2!$H$2:$H$3000,MATCH('Sept 2023 Price List'!C777,Sheet2!$A$2:$A$3000,0))</f>
        <v>673372150385</v>
      </c>
      <c r="O777" s="14">
        <f t="shared" si="38"/>
        <v>1</v>
      </c>
      <c r="P777" s="14" t="str">
        <f>INDEX(Sheet2!$C$2:$C$3000,MATCH('Sept 2023 Price List'!C777,Sheet2!$A$2:$A$3000,0))</f>
        <v>ACTIVE-EIM</v>
      </c>
    </row>
    <row r="778" spans="1:16" ht="18" customHeight="1">
      <c r="A778" s="5"/>
      <c r="B778" s="5" t="s">
        <v>1239</v>
      </c>
      <c r="C778" s="5" t="s">
        <v>1472</v>
      </c>
      <c r="D778" s="5" t="s">
        <v>1473</v>
      </c>
      <c r="E778" s="6">
        <v>180</v>
      </c>
      <c r="F778" s="5">
        <v>1</v>
      </c>
      <c r="G778" s="30" t="s">
        <v>2364</v>
      </c>
      <c r="H778" s="37">
        <f>INDEX(Sheet1!$H$3:$H$900,MATCH('Sept 2023 Price List'!C778,Sheet1!$C$3:$C$900,0))</f>
        <v>0</v>
      </c>
      <c r="I778" s="61">
        <v>180</v>
      </c>
      <c r="J778" s="61">
        <f>INDEX(Sheet2!$E$2:$E$3000,MATCH('Sept 2023 Price List'!C778,Sheet2!$A$2:$A$3000,0))</f>
        <v>180</v>
      </c>
      <c r="K778" s="14">
        <f t="shared" si="36"/>
        <v>1</v>
      </c>
      <c r="L778" s="14">
        <f>INDEX(Sheet2!$G$2:$G$3000,MATCH('Sept 2023 Price List'!C778,Sheet2!$A$2:$A$3000,0))</f>
        <v>1</v>
      </c>
      <c r="M778" s="14">
        <f t="shared" si="37"/>
        <v>1</v>
      </c>
      <c r="N778" s="14" t="str">
        <f>INDEX(Sheet2!$H$2:$H$3000,MATCH('Sept 2023 Price List'!C778,Sheet2!$A$2:$A$3000,0))</f>
        <v>673372154352</v>
      </c>
      <c r="O778" s="14">
        <f t="shared" si="38"/>
        <v>1</v>
      </c>
      <c r="P778" s="14" t="str">
        <f>INDEX(Sheet2!$C$2:$C$3000,MATCH('Sept 2023 Price List'!C778,Sheet2!$A$2:$A$3000,0))</f>
        <v>ACTIVE-EIM</v>
      </c>
    </row>
    <row r="779" spans="1:16" ht="18" customHeight="1">
      <c r="A779" s="5"/>
      <c r="B779" s="5" t="s">
        <v>1239</v>
      </c>
      <c r="C779" s="5" t="s">
        <v>1474</v>
      </c>
      <c r="D779" s="5" t="s">
        <v>1475</v>
      </c>
      <c r="E779" s="6">
        <v>319</v>
      </c>
      <c r="F779" s="5">
        <v>1</v>
      </c>
      <c r="G779" s="30" t="s">
        <v>2365</v>
      </c>
      <c r="H779" s="37">
        <f>INDEX(Sheet1!$H$3:$H$900,MATCH('Sept 2023 Price List'!C779,Sheet1!$C$3:$C$900,0))</f>
        <v>0</v>
      </c>
      <c r="I779" s="61">
        <v>319</v>
      </c>
      <c r="J779" s="61">
        <f>INDEX(Sheet2!$E$2:$E$3000,MATCH('Sept 2023 Price List'!C779,Sheet2!$A$2:$A$3000,0))</f>
        <v>319</v>
      </c>
      <c r="K779" s="14">
        <f t="shared" si="36"/>
        <v>1</v>
      </c>
      <c r="L779" s="14">
        <f>INDEX(Sheet2!$G$2:$G$3000,MATCH('Sept 2023 Price List'!C779,Sheet2!$A$2:$A$3000,0))</f>
        <v>1</v>
      </c>
      <c r="M779" s="14">
        <f t="shared" si="37"/>
        <v>1</v>
      </c>
      <c r="N779" s="14" t="str">
        <f>INDEX(Sheet2!$H$2:$H$3000,MATCH('Sept 2023 Price List'!C779,Sheet2!$A$2:$A$3000,0))</f>
        <v>673372154444</v>
      </c>
      <c r="O779" s="14">
        <f t="shared" si="38"/>
        <v>1</v>
      </c>
      <c r="P779" s="14" t="str">
        <f>INDEX(Sheet2!$C$2:$C$3000,MATCH('Sept 2023 Price List'!C779,Sheet2!$A$2:$A$3000,0))</f>
        <v>ACTIVE-EIM</v>
      </c>
    </row>
    <row r="780" spans="1:16" ht="18" customHeight="1">
      <c r="A780" s="5"/>
      <c r="B780" s="5" t="s">
        <v>1239</v>
      </c>
      <c r="C780" s="5" t="s">
        <v>1476</v>
      </c>
      <c r="D780" s="5" t="s">
        <v>1477</v>
      </c>
      <c r="E780" s="6">
        <v>309</v>
      </c>
      <c r="F780" s="5">
        <v>1</v>
      </c>
      <c r="G780" s="30" t="s">
        <v>2366</v>
      </c>
      <c r="H780" s="37">
        <f>INDEX(Sheet1!$H$3:$H$900,MATCH('Sept 2023 Price List'!C780,Sheet1!$C$3:$C$900,0))</f>
        <v>0</v>
      </c>
      <c r="I780" s="61">
        <v>309</v>
      </c>
      <c r="J780" s="61">
        <f>INDEX(Sheet2!$E$2:$E$3000,MATCH('Sept 2023 Price List'!C780,Sheet2!$A$2:$A$3000,0))</f>
        <v>309</v>
      </c>
      <c r="K780" s="14">
        <f t="shared" si="36"/>
        <v>1</v>
      </c>
      <c r="L780" s="14">
        <f>INDEX(Sheet2!$G$2:$G$3000,MATCH('Sept 2023 Price List'!C780,Sheet2!$A$2:$A$3000,0))</f>
        <v>1</v>
      </c>
      <c r="M780" s="14">
        <f t="shared" si="37"/>
        <v>1</v>
      </c>
      <c r="N780" s="14" t="str">
        <f>INDEX(Sheet2!$H$2:$H$3000,MATCH('Sept 2023 Price List'!C780,Sheet2!$A$2:$A$3000,0))</f>
        <v>673372150378</v>
      </c>
      <c r="O780" s="14">
        <f t="shared" si="38"/>
        <v>1</v>
      </c>
      <c r="P780" s="14" t="str">
        <f>INDEX(Sheet2!$C$2:$C$3000,MATCH('Sept 2023 Price List'!C780,Sheet2!$A$2:$A$3000,0))</f>
        <v>ACTIVE-EIM</v>
      </c>
    </row>
    <row r="781" spans="1:16" ht="18" customHeight="1">
      <c r="A781" s="5"/>
      <c r="B781" s="5" t="s">
        <v>1239</v>
      </c>
      <c r="C781" s="5" t="s">
        <v>1478</v>
      </c>
      <c r="D781" s="5" t="s">
        <v>1479</v>
      </c>
      <c r="E781" s="6">
        <v>535</v>
      </c>
      <c r="F781" s="5">
        <v>1</v>
      </c>
      <c r="G781" s="30" t="s">
        <v>2367</v>
      </c>
      <c r="H781" s="37">
        <f>INDEX(Sheet1!$H$3:$H$900,MATCH('Sept 2023 Price List'!C781,Sheet1!$C$3:$C$900,0))</f>
        <v>0</v>
      </c>
      <c r="I781" s="61">
        <v>535</v>
      </c>
      <c r="J781" s="61">
        <f>INDEX(Sheet2!$E$2:$E$3000,MATCH('Sept 2023 Price List'!C781,Sheet2!$A$2:$A$3000,0))</f>
        <v>535</v>
      </c>
      <c r="K781" s="14">
        <f t="shared" si="36"/>
        <v>1</v>
      </c>
      <c r="L781" s="14">
        <f>INDEX(Sheet2!$G$2:$G$3000,MATCH('Sept 2023 Price List'!C781,Sheet2!$A$2:$A$3000,0))</f>
        <v>1</v>
      </c>
      <c r="M781" s="14">
        <f t="shared" si="37"/>
        <v>1</v>
      </c>
      <c r="N781" s="14" t="str">
        <f>INDEX(Sheet2!$H$2:$H$3000,MATCH('Sept 2023 Price List'!C781,Sheet2!$A$2:$A$3000,0))</f>
        <v>673372154376</v>
      </c>
      <c r="O781" s="14">
        <f t="shared" si="38"/>
        <v>1</v>
      </c>
      <c r="P781" s="14" t="str">
        <f>INDEX(Sheet2!$C$2:$C$3000,MATCH('Sept 2023 Price List'!C781,Sheet2!$A$2:$A$3000,0))</f>
        <v>ACTIVE-EIM</v>
      </c>
    </row>
    <row r="782" spans="1:16" ht="18" customHeight="1">
      <c r="A782" s="5"/>
      <c r="B782" s="5" t="s">
        <v>1239</v>
      </c>
      <c r="C782" s="5" t="s">
        <v>1480</v>
      </c>
      <c r="D782" s="5" t="s">
        <v>1481</v>
      </c>
      <c r="E782" s="6">
        <v>960</v>
      </c>
      <c r="F782" s="5">
        <v>1</v>
      </c>
      <c r="G782" s="30" t="s">
        <v>2368</v>
      </c>
      <c r="H782" s="37">
        <f>INDEX(Sheet1!$H$3:$H$900,MATCH('Sept 2023 Price List'!C782,Sheet1!$C$3:$C$900,0))</f>
        <v>0</v>
      </c>
      <c r="I782" s="61">
        <v>960</v>
      </c>
      <c r="J782" s="61">
        <f>INDEX(Sheet2!$E$2:$E$3000,MATCH('Sept 2023 Price List'!C782,Sheet2!$A$2:$A$3000,0))</f>
        <v>960</v>
      </c>
      <c r="K782" s="14">
        <f t="shared" si="36"/>
        <v>1</v>
      </c>
      <c r="L782" s="14">
        <f>INDEX(Sheet2!$G$2:$G$3000,MATCH('Sept 2023 Price List'!C782,Sheet2!$A$2:$A$3000,0))</f>
        <v>1</v>
      </c>
      <c r="M782" s="14">
        <f t="shared" si="37"/>
        <v>1</v>
      </c>
      <c r="N782" s="14" t="str">
        <f>INDEX(Sheet2!$H$2:$H$3000,MATCH('Sept 2023 Price List'!C782,Sheet2!$A$2:$A$3000,0))</f>
        <v>673372154451</v>
      </c>
      <c r="O782" s="14">
        <f t="shared" si="38"/>
        <v>1</v>
      </c>
      <c r="P782" s="14" t="str">
        <f>INDEX(Sheet2!$C$2:$C$3000,MATCH('Sept 2023 Price List'!C782,Sheet2!$A$2:$A$3000,0))</f>
        <v>ACTIVE-EIM</v>
      </c>
    </row>
    <row r="783" spans="1:16" ht="18" customHeight="1">
      <c r="A783" s="5"/>
      <c r="B783" s="5" t="s">
        <v>1239</v>
      </c>
      <c r="C783" s="5" t="s">
        <v>1482</v>
      </c>
      <c r="D783" s="5" t="s">
        <v>1483</v>
      </c>
      <c r="E783" s="6">
        <v>1030</v>
      </c>
      <c r="F783" s="5">
        <v>1</v>
      </c>
      <c r="G783" s="30" t="s">
        <v>2369</v>
      </c>
      <c r="H783" s="37">
        <f>INDEX(Sheet1!$H$3:$H$900,MATCH('Sept 2023 Price List'!C783,Sheet1!$C$3:$C$900,0))</f>
        <v>0</v>
      </c>
      <c r="I783" s="61">
        <v>1030</v>
      </c>
      <c r="J783" s="61">
        <f>INDEX(Sheet2!$E$2:$E$3000,MATCH('Sept 2023 Price List'!C783,Sheet2!$A$2:$A$3000,0))</f>
        <v>1030</v>
      </c>
      <c r="K783" s="14">
        <f t="shared" si="36"/>
        <v>1</v>
      </c>
      <c r="L783" s="14">
        <f>INDEX(Sheet2!$G$2:$G$3000,MATCH('Sept 2023 Price List'!C783,Sheet2!$A$2:$A$3000,0))</f>
        <v>1</v>
      </c>
      <c r="M783" s="14">
        <f t="shared" si="37"/>
        <v>1</v>
      </c>
      <c r="N783" s="14" t="str">
        <f>INDEX(Sheet2!$H$2:$H$3000,MATCH('Sept 2023 Price List'!C783,Sheet2!$A$2:$A$3000,0))</f>
        <v>673372150361</v>
      </c>
      <c r="O783" s="14">
        <f t="shared" si="38"/>
        <v>1</v>
      </c>
      <c r="P783" s="14" t="str">
        <f>INDEX(Sheet2!$C$2:$C$3000,MATCH('Sept 2023 Price List'!C783,Sheet2!$A$2:$A$3000,0))</f>
        <v>ACTIVE-EIM</v>
      </c>
    </row>
    <row r="784" spans="1:16" ht="18" customHeight="1">
      <c r="A784" s="5"/>
      <c r="B784" s="5" t="s">
        <v>1239</v>
      </c>
      <c r="C784" s="5" t="s">
        <v>1484</v>
      </c>
      <c r="D784" s="5" t="s">
        <v>1485</v>
      </c>
      <c r="E784" s="6">
        <v>715</v>
      </c>
      <c r="F784" s="5">
        <v>1</v>
      </c>
      <c r="G784" s="30" t="s">
        <v>2370</v>
      </c>
      <c r="H784" s="37">
        <f>INDEX(Sheet1!$H$3:$H$900,MATCH('Sept 2023 Price List'!C784,Sheet1!$C$3:$C$900,0))</f>
        <v>0</v>
      </c>
      <c r="I784" s="61">
        <v>715</v>
      </c>
      <c r="J784" s="61">
        <f>INDEX(Sheet2!$E$2:$E$3000,MATCH('Sept 2023 Price List'!C784,Sheet2!$A$2:$A$3000,0))</f>
        <v>715</v>
      </c>
      <c r="K784" s="14">
        <f t="shared" si="36"/>
        <v>1</v>
      </c>
      <c r="L784" s="14">
        <f>INDEX(Sheet2!$G$2:$G$3000,MATCH('Sept 2023 Price List'!C784,Sheet2!$A$2:$A$3000,0))</f>
        <v>1</v>
      </c>
      <c r="M784" s="14">
        <f t="shared" si="37"/>
        <v>1</v>
      </c>
      <c r="N784" s="14" t="str">
        <f>INDEX(Sheet2!$H$2:$H$3000,MATCH('Sept 2023 Price List'!C784,Sheet2!$A$2:$A$3000,0))</f>
        <v>673372154437</v>
      </c>
      <c r="O784" s="14">
        <f t="shared" si="38"/>
        <v>1</v>
      </c>
      <c r="P784" s="14" t="str">
        <f>INDEX(Sheet2!$C$2:$C$3000,MATCH('Sept 2023 Price List'!C784,Sheet2!$A$2:$A$3000,0))</f>
        <v>ACTIVE-EIM</v>
      </c>
    </row>
    <row r="785" spans="1:16" ht="18" customHeight="1">
      <c r="A785" s="5"/>
      <c r="B785" s="5" t="s">
        <v>1239</v>
      </c>
      <c r="C785" s="5" t="s">
        <v>1486</v>
      </c>
      <c r="D785" s="5" t="s">
        <v>1487</v>
      </c>
      <c r="E785" s="6">
        <v>575</v>
      </c>
      <c r="F785" s="5">
        <v>1</v>
      </c>
      <c r="G785" s="30" t="s">
        <v>2371</v>
      </c>
      <c r="H785" s="37">
        <f>INDEX(Sheet1!$H$3:$H$900,MATCH('Sept 2023 Price List'!C785,Sheet1!$C$3:$C$900,0))</f>
        <v>0</v>
      </c>
      <c r="I785" s="61">
        <v>575</v>
      </c>
      <c r="J785" s="61">
        <f>INDEX(Sheet2!$E$2:$E$3000,MATCH('Sept 2023 Price List'!C785,Sheet2!$A$2:$A$3000,0))</f>
        <v>575</v>
      </c>
      <c r="K785" s="14">
        <f t="shared" si="36"/>
        <v>1</v>
      </c>
      <c r="L785" s="14">
        <f>INDEX(Sheet2!$G$2:$G$3000,MATCH('Sept 2023 Price List'!C785,Sheet2!$A$2:$A$3000,0))</f>
        <v>1</v>
      </c>
      <c r="M785" s="14">
        <f t="shared" si="37"/>
        <v>1</v>
      </c>
      <c r="N785" s="14" t="str">
        <f>INDEX(Sheet2!$H$2:$H$3000,MATCH('Sept 2023 Price List'!C785,Sheet2!$A$2:$A$3000,0))</f>
        <v>673372154307</v>
      </c>
      <c r="O785" s="14">
        <f t="shared" si="38"/>
        <v>1</v>
      </c>
      <c r="P785" s="14" t="str">
        <f>INDEX(Sheet2!$C$2:$C$3000,MATCH('Sept 2023 Price List'!C785,Sheet2!$A$2:$A$3000,0))</f>
        <v>ACTIVE-EIM</v>
      </c>
    </row>
    <row r="786" spans="1:16" ht="18" customHeight="1">
      <c r="A786" s="5"/>
      <c r="B786" s="5" t="s">
        <v>1239</v>
      </c>
      <c r="C786" s="5" t="s">
        <v>1488</v>
      </c>
      <c r="D786" s="5" t="s">
        <v>1489</v>
      </c>
      <c r="E786" s="6">
        <v>595</v>
      </c>
      <c r="F786" s="5">
        <v>1</v>
      </c>
      <c r="G786" s="30" t="s">
        <v>2372</v>
      </c>
      <c r="H786" s="37">
        <f>INDEX(Sheet1!$H$3:$H$900,MATCH('Sept 2023 Price List'!C786,Sheet1!$C$3:$C$900,0))</f>
        <v>0</v>
      </c>
      <c r="I786" s="61">
        <v>595</v>
      </c>
      <c r="J786" s="61">
        <f>INDEX(Sheet2!$E$2:$E$3000,MATCH('Sept 2023 Price List'!C786,Sheet2!$A$2:$A$3000,0))</f>
        <v>595</v>
      </c>
      <c r="K786" s="14">
        <f t="shared" si="36"/>
        <v>1</v>
      </c>
      <c r="L786" s="14">
        <f>INDEX(Sheet2!$G$2:$G$3000,MATCH('Sept 2023 Price List'!C786,Sheet2!$A$2:$A$3000,0))</f>
        <v>1</v>
      </c>
      <c r="M786" s="14">
        <f t="shared" si="37"/>
        <v>1</v>
      </c>
      <c r="N786" s="14" t="str">
        <f>INDEX(Sheet2!$H$2:$H$3000,MATCH('Sept 2023 Price List'!C786,Sheet2!$A$2:$A$3000,0))</f>
        <v>673372154383</v>
      </c>
      <c r="O786" s="14">
        <f t="shared" si="38"/>
        <v>1</v>
      </c>
      <c r="P786" s="14" t="str">
        <f>INDEX(Sheet2!$C$2:$C$3000,MATCH('Sept 2023 Price List'!C786,Sheet2!$A$2:$A$3000,0))</f>
        <v>ACTIVE-EIM</v>
      </c>
    </row>
    <row r="787" spans="1:16" ht="18" customHeight="1">
      <c r="A787" s="5"/>
      <c r="B787" s="5" t="s">
        <v>1239</v>
      </c>
      <c r="C787" s="5" t="s">
        <v>1490</v>
      </c>
      <c r="D787" s="5" t="s">
        <v>1491</v>
      </c>
      <c r="E787" s="6">
        <v>103</v>
      </c>
      <c r="F787" s="5">
        <v>1</v>
      </c>
      <c r="G787" s="30" t="s">
        <v>2373</v>
      </c>
      <c r="H787" s="37">
        <f>INDEX(Sheet1!$H$3:$H$900,MATCH('Sept 2023 Price List'!C787,Sheet1!$C$3:$C$900,0))</f>
        <v>0</v>
      </c>
      <c r="I787" s="61">
        <v>103</v>
      </c>
      <c r="J787" s="61">
        <f>INDEX(Sheet2!$E$2:$E$3000,MATCH('Sept 2023 Price List'!C787,Sheet2!$A$2:$A$3000,0))</f>
        <v>103</v>
      </c>
      <c r="K787" s="14">
        <f t="shared" si="36"/>
        <v>1</v>
      </c>
      <c r="L787" s="14">
        <f>INDEX(Sheet2!$G$2:$G$3000,MATCH('Sept 2023 Price List'!C787,Sheet2!$A$2:$A$3000,0))</f>
        <v>1</v>
      </c>
      <c r="M787" s="14">
        <f t="shared" si="37"/>
        <v>1</v>
      </c>
      <c r="N787" s="14" t="str">
        <f>INDEX(Sheet2!$H$2:$H$3000,MATCH('Sept 2023 Price List'!C787,Sheet2!$A$2:$A$3000,0))</f>
        <v>673372154291</v>
      </c>
      <c r="O787" s="14">
        <f t="shared" si="38"/>
        <v>1</v>
      </c>
      <c r="P787" s="14" t="str">
        <f>INDEX(Sheet2!$C$2:$C$3000,MATCH('Sept 2023 Price List'!C787,Sheet2!$A$2:$A$3000,0))</f>
        <v>ACTIVE-EIM</v>
      </c>
    </row>
    <row r="788" spans="1:16" ht="18" customHeight="1">
      <c r="A788" s="5"/>
      <c r="B788" s="5" t="s">
        <v>1239</v>
      </c>
      <c r="C788" s="5" t="s">
        <v>1492</v>
      </c>
      <c r="D788" s="5" t="s">
        <v>1493</v>
      </c>
      <c r="E788" s="6">
        <v>180</v>
      </c>
      <c r="F788" s="5">
        <v>1</v>
      </c>
      <c r="G788" s="30" t="s">
        <v>2374</v>
      </c>
      <c r="H788" s="37">
        <f>INDEX(Sheet1!$H$3:$H$900,MATCH('Sept 2023 Price List'!C788,Sheet1!$C$3:$C$900,0))</f>
        <v>0</v>
      </c>
      <c r="I788" s="61">
        <v>180</v>
      </c>
      <c r="J788" s="61">
        <f>INDEX(Sheet2!$E$2:$E$3000,MATCH('Sept 2023 Price List'!C788,Sheet2!$A$2:$A$3000,0))</f>
        <v>180</v>
      </c>
      <c r="K788" s="14">
        <f t="shared" si="36"/>
        <v>1</v>
      </c>
      <c r="L788" s="14">
        <f>INDEX(Sheet2!$G$2:$G$3000,MATCH('Sept 2023 Price List'!C788,Sheet2!$A$2:$A$3000,0))</f>
        <v>1</v>
      </c>
      <c r="M788" s="14">
        <f t="shared" si="37"/>
        <v>1</v>
      </c>
      <c r="N788" s="14" t="str">
        <f>INDEX(Sheet2!$H$2:$H$3000,MATCH('Sept 2023 Price List'!C788,Sheet2!$A$2:$A$3000,0))</f>
        <v>673372154345</v>
      </c>
      <c r="O788" s="14">
        <f t="shared" si="38"/>
        <v>1</v>
      </c>
      <c r="P788" s="14" t="str">
        <f>INDEX(Sheet2!$C$2:$C$3000,MATCH('Sept 2023 Price List'!C788,Sheet2!$A$2:$A$3000,0))</f>
        <v>ACTIVE-EIM</v>
      </c>
    </row>
    <row r="789" spans="1:16" ht="18" customHeight="1">
      <c r="A789" s="5"/>
      <c r="B789" s="5" t="s">
        <v>1239</v>
      </c>
      <c r="C789" s="5" t="s">
        <v>1494</v>
      </c>
      <c r="D789" s="5" t="s">
        <v>1495</v>
      </c>
      <c r="E789" s="6">
        <v>319</v>
      </c>
      <c r="F789" s="5">
        <v>1</v>
      </c>
      <c r="G789" s="30" t="s">
        <v>2375</v>
      </c>
      <c r="H789" s="37">
        <f>INDEX(Sheet1!$H$3:$H$900,MATCH('Sept 2023 Price List'!C789,Sheet1!$C$3:$C$900,0))</f>
        <v>0</v>
      </c>
      <c r="I789" s="61">
        <v>319</v>
      </c>
      <c r="J789" s="61">
        <f>INDEX(Sheet2!$E$2:$E$3000,MATCH('Sept 2023 Price List'!C789,Sheet2!$A$2:$A$3000,0))</f>
        <v>319</v>
      </c>
      <c r="K789" s="14">
        <f t="shared" si="36"/>
        <v>1</v>
      </c>
      <c r="L789" s="14">
        <f>INDEX(Sheet2!$G$2:$G$3000,MATCH('Sept 2023 Price List'!C789,Sheet2!$A$2:$A$3000,0))</f>
        <v>1</v>
      </c>
      <c r="M789" s="14">
        <f t="shared" si="37"/>
        <v>1</v>
      </c>
      <c r="N789" s="14" t="str">
        <f>INDEX(Sheet2!$H$2:$H$3000,MATCH('Sept 2023 Price List'!C789,Sheet2!$A$2:$A$3000,0))</f>
        <v>673372154420</v>
      </c>
      <c r="O789" s="14">
        <f t="shared" si="38"/>
        <v>1</v>
      </c>
      <c r="P789" s="14" t="str">
        <f>INDEX(Sheet2!$C$2:$C$3000,MATCH('Sept 2023 Price List'!C789,Sheet2!$A$2:$A$3000,0))</f>
        <v>ACTIVE-EIM</v>
      </c>
    </row>
    <row r="790" spans="1:16" ht="18" customHeight="1">
      <c r="A790" s="5"/>
      <c r="B790" s="5" t="s">
        <v>1239</v>
      </c>
      <c r="C790" s="5" t="s">
        <v>1496</v>
      </c>
      <c r="D790" s="5" t="s">
        <v>1497</v>
      </c>
      <c r="E790" s="6">
        <v>309</v>
      </c>
      <c r="F790" s="5">
        <v>1</v>
      </c>
      <c r="G790" s="30" t="s">
        <v>2376</v>
      </c>
      <c r="H790" s="37">
        <f>INDEX(Sheet1!$H$3:$H$900,MATCH('Sept 2023 Price List'!C790,Sheet1!$C$3:$C$900,0))</f>
        <v>0</v>
      </c>
      <c r="I790" s="61">
        <v>309</v>
      </c>
      <c r="J790" s="61">
        <f>INDEX(Sheet2!$E$2:$E$3000,MATCH('Sept 2023 Price List'!C790,Sheet2!$A$2:$A$3000,0))</f>
        <v>309</v>
      </c>
      <c r="K790" s="14">
        <f t="shared" si="36"/>
        <v>1</v>
      </c>
      <c r="L790" s="14">
        <f>INDEX(Sheet2!$G$2:$G$3000,MATCH('Sept 2023 Price List'!C790,Sheet2!$A$2:$A$3000,0))</f>
        <v>1</v>
      </c>
      <c r="M790" s="14">
        <f t="shared" si="37"/>
        <v>1</v>
      </c>
      <c r="N790" s="14" t="str">
        <f>INDEX(Sheet2!$H$2:$H$3000,MATCH('Sept 2023 Price List'!C790,Sheet2!$A$2:$A$3000,0))</f>
        <v>673372154031</v>
      </c>
      <c r="O790" s="14">
        <f t="shared" si="38"/>
        <v>1</v>
      </c>
      <c r="P790" s="14" t="str">
        <f>INDEX(Sheet2!$C$2:$C$3000,MATCH('Sept 2023 Price List'!C790,Sheet2!$A$2:$A$3000,0))</f>
        <v>ACTIVE-EIM</v>
      </c>
    </row>
    <row r="791" spans="1:16" ht="18" customHeight="1">
      <c r="A791" s="5"/>
      <c r="B791" s="5" t="s">
        <v>1239</v>
      </c>
      <c r="C791" s="5" t="s">
        <v>1498</v>
      </c>
      <c r="D791" s="5" t="s">
        <v>1499</v>
      </c>
      <c r="E791" s="6">
        <v>535</v>
      </c>
      <c r="F791" s="5">
        <v>1</v>
      </c>
      <c r="G791" s="30" t="s">
        <v>2377</v>
      </c>
      <c r="H791" s="37">
        <f>INDEX(Sheet1!$H$3:$H$900,MATCH('Sept 2023 Price List'!C791,Sheet1!$C$3:$C$900,0))</f>
        <v>0</v>
      </c>
      <c r="I791" s="61">
        <v>535</v>
      </c>
      <c r="J791" s="61">
        <f>INDEX(Sheet2!$E$2:$E$3000,MATCH('Sept 2023 Price List'!C791,Sheet2!$A$2:$A$3000,0))</f>
        <v>535</v>
      </c>
      <c r="K791" s="14">
        <f t="shared" si="36"/>
        <v>1</v>
      </c>
      <c r="L791" s="14">
        <f>INDEX(Sheet2!$G$2:$G$3000,MATCH('Sept 2023 Price List'!C791,Sheet2!$A$2:$A$3000,0))</f>
        <v>1</v>
      </c>
      <c r="M791" s="14">
        <f t="shared" si="37"/>
        <v>1</v>
      </c>
      <c r="N791" s="14" t="str">
        <f>INDEX(Sheet2!$H$2:$H$3000,MATCH('Sept 2023 Price List'!C791,Sheet2!$A$2:$A$3000,0))</f>
        <v>673372154338</v>
      </c>
      <c r="O791" s="14">
        <f t="shared" si="38"/>
        <v>1</v>
      </c>
      <c r="P791" s="14" t="str">
        <f>INDEX(Sheet2!$C$2:$C$3000,MATCH('Sept 2023 Price List'!C791,Sheet2!$A$2:$A$3000,0))</f>
        <v>ACTIVE-EIM</v>
      </c>
    </row>
    <row r="792" spans="1:16" ht="18" customHeight="1">
      <c r="A792" s="5"/>
      <c r="B792" s="5" t="s">
        <v>1239</v>
      </c>
      <c r="C792" s="5" t="s">
        <v>1500</v>
      </c>
      <c r="D792" s="5" t="s">
        <v>1501</v>
      </c>
      <c r="E792" s="6">
        <v>960</v>
      </c>
      <c r="F792" s="5">
        <v>1</v>
      </c>
      <c r="G792" s="30" t="s">
        <v>2378</v>
      </c>
      <c r="H792" s="37">
        <f>INDEX(Sheet1!$H$3:$H$900,MATCH('Sept 2023 Price List'!C792,Sheet1!$C$3:$C$900,0))</f>
        <v>0</v>
      </c>
      <c r="I792" s="61">
        <v>960</v>
      </c>
      <c r="J792" s="61">
        <f>INDEX(Sheet2!$E$2:$E$3000,MATCH('Sept 2023 Price List'!C792,Sheet2!$A$2:$A$3000,0))</f>
        <v>960</v>
      </c>
      <c r="K792" s="14">
        <f t="shared" si="36"/>
        <v>1</v>
      </c>
      <c r="L792" s="14">
        <f>INDEX(Sheet2!$G$2:$G$3000,MATCH('Sept 2023 Price List'!C792,Sheet2!$A$2:$A$3000,0))</f>
        <v>1</v>
      </c>
      <c r="M792" s="14">
        <f t="shared" si="37"/>
        <v>1</v>
      </c>
      <c r="N792" s="14" t="str">
        <f>INDEX(Sheet2!$H$2:$H$3000,MATCH('Sept 2023 Price List'!C792,Sheet2!$A$2:$A$3000,0))</f>
        <v>673372154413</v>
      </c>
      <c r="O792" s="14">
        <f t="shared" si="38"/>
        <v>1</v>
      </c>
      <c r="P792" s="14" t="str">
        <f>INDEX(Sheet2!$C$2:$C$3000,MATCH('Sept 2023 Price List'!C792,Sheet2!$A$2:$A$3000,0))</f>
        <v>ACTIVE-EIM</v>
      </c>
    </row>
    <row r="793" spans="1:16" ht="18" customHeight="1">
      <c r="A793" s="5"/>
      <c r="B793" s="5" t="s">
        <v>1239</v>
      </c>
      <c r="C793" s="5" t="s">
        <v>1502</v>
      </c>
      <c r="D793" s="5" t="s">
        <v>1503</v>
      </c>
      <c r="E793" s="6">
        <v>1030</v>
      </c>
      <c r="F793" s="5">
        <v>1</v>
      </c>
      <c r="G793" s="30" t="s">
        <v>2379</v>
      </c>
      <c r="H793" s="37">
        <f>INDEX(Sheet1!$H$3:$H$900,MATCH('Sept 2023 Price List'!C793,Sheet1!$C$3:$C$900,0))</f>
        <v>0</v>
      </c>
      <c r="I793" s="61">
        <v>1030</v>
      </c>
      <c r="J793" s="61">
        <f>INDEX(Sheet2!$E$2:$E$3000,MATCH('Sept 2023 Price List'!C793,Sheet2!$A$2:$A$3000,0))</f>
        <v>1030</v>
      </c>
      <c r="K793" s="14">
        <f t="shared" si="36"/>
        <v>1</v>
      </c>
      <c r="L793" s="14">
        <f>INDEX(Sheet2!$G$2:$G$3000,MATCH('Sept 2023 Price List'!C793,Sheet2!$A$2:$A$3000,0))</f>
        <v>1</v>
      </c>
      <c r="M793" s="14">
        <f t="shared" si="37"/>
        <v>1</v>
      </c>
      <c r="N793" s="14" t="str">
        <f>INDEX(Sheet2!$H$2:$H$3000,MATCH('Sept 2023 Price List'!C793,Sheet2!$A$2:$A$3000,0))</f>
        <v>673372154284</v>
      </c>
      <c r="O793" s="14">
        <f t="shared" si="38"/>
        <v>1</v>
      </c>
      <c r="P793" s="14" t="str">
        <f>INDEX(Sheet2!$C$2:$C$3000,MATCH('Sept 2023 Price List'!C793,Sheet2!$A$2:$A$3000,0))</f>
        <v>ACTIVE-EIM</v>
      </c>
    </row>
    <row r="794" spans="1:16" ht="18" customHeight="1">
      <c r="A794" s="5"/>
      <c r="B794" s="5" t="s">
        <v>1239</v>
      </c>
      <c r="C794" s="5" t="s">
        <v>1504</v>
      </c>
      <c r="D794" s="5" t="s">
        <v>1505</v>
      </c>
      <c r="E794" s="6">
        <v>715</v>
      </c>
      <c r="F794" s="5">
        <v>1</v>
      </c>
      <c r="G794" s="30" t="s">
        <v>2380</v>
      </c>
      <c r="H794" s="37">
        <f>INDEX(Sheet1!$H$3:$H$900,MATCH('Sept 2023 Price List'!C794,Sheet1!$C$3:$C$900,0))</f>
        <v>0</v>
      </c>
      <c r="I794" s="61">
        <v>715</v>
      </c>
      <c r="J794" s="61">
        <f>INDEX(Sheet2!$E$2:$E$3000,MATCH('Sept 2023 Price List'!C794,Sheet2!$A$2:$A$3000,0))</f>
        <v>715</v>
      </c>
      <c r="K794" s="14">
        <f t="shared" si="36"/>
        <v>1</v>
      </c>
      <c r="L794" s="14">
        <f>INDEX(Sheet2!$G$2:$G$3000,MATCH('Sept 2023 Price List'!C794,Sheet2!$A$2:$A$3000,0))</f>
        <v>1</v>
      </c>
      <c r="M794" s="14">
        <f t="shared" si="37"/>
        <v>1</v>
      </c>
      <c r="N794" s="14" t="str">
        <f>INDEX(Sheet2!$H$2:$H$3000,MATCH('Sept 2023 Price List'!C794,Sheet2!$A$2:$A$3000,0))</f>
        <v>673372154390</v>
      </c>
      <c r="O794" s="14">
        <f t="shared" si="38"/>
        <v>1</v>
      </c>
      <c r="P794" s="14" t="str">
        <f>INDEX(Sheet2!$C$2:$C$3000,MATCH('Sept 2023 Price List'!C794,Sheet2!$A$2:$A$3000,0))</f>
        <v>ACTIVE-EIM</v>
      </c>
    </row>
    <row r="795" spans="1:16" ht="18" customHeight="1">
      <c r="A795" s="5"/>
      <c r="B795" s="5" t="s">
        <v>1239</v>
      </c>
      <c r="C795" s="5" t="s">
        <v>1506</v>
      </c>
      <c r="D795" s="5" t="s">
        <v>1507</v>
      </c>
      <c r="E795" s="6">
        <v>575</v>
      </c>
      <c r="F795" s="5">
        <v>1</v>
      </c>
      <c r="G795" s="30" t="s">
        <v>2381</v>
      </c>
      <c r="H795" s="37">
        <f>INDEX(Sheet1!$H$3:$H$900,MATCH('Sept 2023 Price List'!C795,Sheet1!$C$3:$C$900,0))</f>
        <v>0</v>
      </c>
      <c r="I795" s="61">
        <v>575</v>
      </c>
      <c r="J795" s="61">
        <f>INDEX(Sheet2!$E$2:$E$3000,MATCH('Sept 2023 Price List'!C795,Sheet2!$A$2:$A$3000,0))</f>
        <v>575</v>
      </c>
      <c r="K795" s="14">
        <f t="shared" si="36"/>
        <v>1</v>
      </c>
      <c r="L795" s="14">
        <f>INDEX(Sheet2!$G$2:$G$3000,MATCH('Sept 2023 Price List'!C795,Sheet2!$A$2:$A$3000,0))</f>
        <v>1</v>
      </c>
      <c r="M795" s="14">
        <f t="shared" si="37"/>
        <v>1</v>
      </c>
      <c r="N795" s="14" t="str">
        <f>INDEX(Sheet2!$H$2:$H$3000,MATCH('Sept 2023 Price List'!C795,Sheet2!$A$2:$A$3000,0))</f>
        <v>673372154277</v>
      </c>
      <c r="O795" s="14">
        <f t="shared" si="38"/>
        <v>1</v>
      </c>
      <c r="P795" s="14" t="str">
        <f>INDEX(Sheet2!$C$2:$C$3000,MATCH('Sept 2023 Price List'!C795,Sheet2!$A$2:$A$3000,0))</f>
        <v>ACTIVE-EIM</v>
      </c>
    </row>
    <row r="796" spans="1:16" ht="18" customHeight="1">
      <c r="A796" s="5"/>
      <c r="B796" s="5" t="s">
        <v>1239</v>
      </c>
      <c r="C796" s="5" t="s">
        <v>1508</v>
      </c>
      <c r="D796" s="5" t="s">
        <v>1509</v>
      </c>
      <c r="E796" s="6">
        <v>595</v>
      </c>
      <c r="F796" s="5">
        <v>1</v>
      </c>
      <c r="G796" s="30" t="s">
        <v>2382</v>
      </c>
      <c r="H796" s="37">
        <f>INDEX(Sheet1!$H$3:$H$900,MATCH('Sept 2023 Price List'!C796,Sheet1!$C$3:$C$900,0))</f>
        <v>0</v>
      </c>
      <c r="I796" s="61">
        <v>595</v>
      </c>
      <c r="J796" s="61">
        <f>INDEX(Sheet2!$E$2:$E$3000,MATCH('Sept 2023 Price List'!C796,Sheet2!$A$2:$A$3000,0))</f>
        <v>595</v>
      </c>
      <c r="K796" s="14">
        <f t="shared" si="36"/>
        <v>1</v>
      </c>
      <c r="L796" s="14">
        <f>INDEX(Sheet2!$G$2:$G$3000,MATCH('Sept 2023 Price List'!C796,Sheet2!$A$2:$A$3000,0))</f>
        <v>1</v>
      </c>
      <c r="M796" s="14">
        <f t="shared" si="37"/>
        <v>1</v>
      </c>
      <c r="N796" s="14" t="str">
        <f>INDEX(Sheet2!$H$2:$H$3000,MATCH('Sept 2023 Price List'!C796,Sheet2!$A$2:$A$3000,0))</f>
        <v>673372154314</v>
      </c>
      <c r="O796" s="14">
        <f t="shared" si="38"/>
        <v>1</v>
      </c>
      <c r="P796" s="14" t="str">
        <f>INDEX(Sheet2!$C$2:$C$3000,MATCH('Sept 2023 Price List'!C796,Sheet2!$A$2:$A$3000,0))</f>
        <v>ACTIVE-EIM</v>
      </c>
    </row>
    <row r="797" spans="1:16" ht="18" customHeight="1">
      <c r="A797" s="5"/>
      <c r="B797" s="5" t="s">
        <v>1239</v>
      </c>
      <c r="C797" s="5" t="s">
        <v>1415</v>
      </c>
      <c r="D797" s="5" t="s">
        <v>1416</v>
      </c>
      <c r="E797" s="6">
        <v>940</v>
      </c>
      <c r="F797" s="5">
        <v>1</v>
      </c>
      <c r="G797" s="30" t="s">
        <v>2336</v>
      </c>
      <c r="H797" s="37">
        <f>INDEX(Sheet1!$H$3:$H$900,MATCH('Sept 2023 Price List'!C797,Sheet1!$C$3:$C$900,0))</f>
        <v>0</v>
      </c>
      <c r="I797" s="61">
        <v>940</v>
      </c>
      <c r="J797" s="61">
        <f>INDEX(Sheet2!$E$2:$E$3000,MATCH('Sept 2023 Price List'!C797,Sheet2!$A$2:$A$3000,0))</f>
        <v>940</v>
      </c>
      <c r="K797" s="14">
        <f t="shared" si="36"/>
        <v>1</v>
      </c>
      <c r="L797" s="14">
        <f>INDEX(Sheet2!$G$2:$G$3000,MATCH('Sept 2023 Price List'!C797,Sheet2!$A$2:$A$3000,0))</f>
        <v>1</v>
      </c>
      <c r="M797" s="14">
        <f t="shared" si="37"/>
        <v>1</v>
      </c>
      <c r="N797" s="14" t="str">
        <f>INDEX(Sheet2!$H$2:$H$3000,MATCH('Sept 2023 Price List'!C797,Sheet2!$A$2:$A$3000,0))</f>
        <v>673372725873</v>
      </c>
      <c r="O797" s="14">
        <f t="shared" si="38"/>
        <v>1</v>
      </c>
      <c r="P797" s="14" t="str">
        <f>INDEX(Sheet2!$C$2:$C$3000,MATCH('Sept 2023 Price List'!C797,Sheet2!$A$2:$A$3000,0))</f>
        <v>ACTIVE-EIM</v>
      </c>
    </row>
    <row r="798" spans="1:16" ht="18" customHeight="1">
      <c r="A798" s="5"/>
      <c r="B798" s="5" t="s">
        <v>1239</v>
      </c>
      <c r="C798" s="5" t="s">
        <v>1417</v>
      </c>
      <c r="D798" s="5" t="s">
        <v>1418</v>
      </c>
      <c r="E798" s="6">
        <v>93.800000000000011</v>
      </c>
      <c r="F798" s="5">
        <v>1</v>
      </c>
      <c r="G798" s="30" t="s">
        <v>2337</v>
      </c>
      <c r="H798" s="37">
        <f>INDEX(Sheet1!$H$3:$H$900,MATCH('Sept 2023 Price List'!C798,Sheet1!$C$3:$C$900,0))</f>
        <v>0</v>
      </c>
      <c r="I798" s="61">
        <v>93.800000000000011</v>
      </c>
      <c r="J798" s="61">
        <f>INDEX(Sheet2!$E$2:$E$3000,MATCH('Sept 2023 Price List'!C798,Sheet2!$A$2:$A$3000,0))</f>
        <v>93.8</v>
      </c>
      <c r="K798" s="14">
        <f t="shared" si="36"/>
        <v>1</v>
      </c>
      <c r="L798" s="14">
        <f>INDEX(Sheet2!$G$2:$G$3000,MATCH('Sept 2023 Price List'!C798,Sheet2!$A$2:$A$3000,0))</f>
        <v>1</v>
      </c>
      <c r="M798" s="14">
        <f t="shared" si="37"/>
        <v>1</v>
      </c>
      <c r="N798" s="14" t="str">
        <f>INDEX(Sheet2!$H$2:$H$3000,MATCH('Sept 2023 Price List'!C798,Sheet2!$A$2:$A$3000,0))</f>
        <v>673372505925</v>
      </c>
      <c r="O798" s="14">
        <f t="shared" si="38"/>
        <v>1</v>
      </c>
      <c r="P798" s="14" t="str">
        <f>INDEX(Sheet2!$C$2:$C$3000,MATCH('Sept 2023 Price List'!C798,Sheet2!$A$2:$A$3000,0))</f>
        <v>ACTIVE-EIM</v>
      </c>
    </row>
    <row r="799" spans="1:16" ht="18" customHeight="1">
      <c r="A799" s="5"/>
      <c r="B799" s="5" t="s">
        <v>1239</v>
      </c>
      <c r="C799" s="5" t="s">
        <v>1419</v>
      </c>
      <c r="D799" s="5" t="s">
        <v>1420</v>
      </c>
      <c r="E799" s="6">
        <v>162</v>
      </c>
      <c r="F799" s="5">
        <v>1</v>
      </c>
      <c r="G799" s="30" t="s">
        <v>2338</v>
      </c>
      <c r="H799" s="37">
        <f>INDEX(Sheet1!$H$3:$H$900,MATCH('Sept 2023 Price List'!C799,Sheet1!$C$3:$C$900,0))</f>
        <v>0</v>
      </c>
      <c r="I799" s="61">
        <v>162</v>
      </c>
      <c r="J799" s="61">
        <f>INDEX(Sheet2!$E$2:$E$3000,MATCH('Sept 2023 Price List'!C799,Sheet2!$A$2:$A$3000,0))</f>
        <v>162</v>
      </c>
      <c r="K799" s="14">
        <f t="shared" ref="K799:K851" si="39">IF(E799=I799,1,0)</f>
        <v>1</v>
      </c>
      <c r="L799" s="14">
        <f>INDEX(Sheet2!$G$2:$G$3000,MATCH('Sept 2023 Price List'!C799,Sheet2!$A$2:$A$3000,0))</f>
        <v>1</v>
      </c>
      <c r="M799" s="14">
        <f t="shared" si="37"/>
        <v>1</v>
      </c>
      <c r="N799" s="14" t="str">
        <f>INDEX(Sheet2!$H$2:$H$3000,MATCH('Sept 2023 Price List'!C799,Sheet2!$A$2:$A$3000,0))</f>
        <v>673372505987</v>
      </c>
      <c r="O799" s="14">
        <f t="shared" si="38"/>
        <v>1</v>
      </c>
      <c r="P799" s="14" t="str">
        <f>INDEX(Sheet2!$C$2:$C$3000,MATCH('Sept 2023 Price List'!C799,Sheet2!$A$2:$A$3000,0))</f>
        <v>ACTIVE-EIM</v>
      </c>
    </row>
    <row r="800" spans="1:16" ht="18" customHeight="1">
      <c r="A800" s="5"/>
      <c r="B800" s="5" t="s">
        <v>1239</v>
      </c>
      <c r="C800" s="5" t="s">
        <v>1421</v>
      </c>
      <c r="D800" s="5" t="s">
        <v>1422</v>
      </c>
      <c r="E800" s="6">
        <v>291</v>
      </c>
      <c r="F800" s="5">
        <v>1</v>
      </c>
      <c r="G800" s="30" t="s">
        <v>2339</v>
      </c>
      <c r="H800" s="37">
        <f>INDEX(Sheet1!$H$3:$H$900,MATCH('Sept 2023 Price List'!C800,Sheet1!$C$3:$C$900,0))</f>
        <v>0</v>
      </c>
      <c r="I800" s="61">
        <v>291</v>
      </c>
      <c r="J800" s="61">
        <f>INDEX(Sheet2!$E$2:$E$3000,MATCH('Sept 2023 Price List'!C800,Sheet2!$A$2:$A$3000,0))</f>
        <v>291</v>
      </c>
      <c r="K800" s="14">
        <f t="shared" si="39"/>
        <v>1</v>
      </c>
      <c r="L800" s="14">
        <f>INDEX(Sheet2!$G$2:$G$3000,MATCH('Sept 2023 Price List'!C800,Sheet2!$A$2:$A$3000,0))</f>
        <v>1</v>
      </c>
      <c r="M800" s="14">
        <f t="shared" si="37"/>
        <v>1</v>
      </c>
      <c r="N800" s="14" t="str">
        <f>INDEX(Sheet2!$H$2:$H$3000,MATCH('Sept 2023 Price List'!C800,Sheet2!$A$2:$A$3000,0))</f>
        <v>673372506113</v>
      </c>
      <c r="O800" s="14">
        <f t="shared" si="38"/>
        <v>1</v>
      </c>
      <c r="P800" s="14" t="str">
        <f>INDEX(Sheet2!$C$2:$C$3000,MATCH('Sept 2023 Price List'!C800,Sheet2!$A$2:$A$3000,0))</f>
        <v>ACTIVE-EIM</v>
      </c>
    </row>
    <row r="801" spans="1:16" ht="18" customHeight="1">
      <c r="A801" s="5"/>
      <c r="B801" s="5" t="s">
        <v>1239</v>
      </c>
      <c r="C801" s="5" t="s">
        <v>1423</v>
      </c>
      <c r="D801" s="5" t="s">
        <v>1424</v>
      </c>
      <c r="E801" s="6">
        <v>282</v>
      </c>
      <c r="F801" s="5">
        <v>1</v>
      </c>
      <c r="G801" s="30" t="s">
        <v>2340</v>
      </c>
      <c r="H801" s="37">
        <f>INDEX(Sheet1!$H$3:$H$900,MATCH('Sept 2023 Price List'!C801,Sheet1!$C$3:$C$900,0))</f>
        <v>0</v>
      </c>
      <c r="I801" s="61">
        <v>282</v>
      </c>
      <c r="J801" s="61">
        <f>INDEX(Sheet2!$E$2:$E$3000,MATCH('Sept 2023 Price List'!C801,Sheet2!$A$2:$A$3000,0))</f>
        <v>282</v>
      </c>
      <c r="K801" s="14">
        <f t="shared" si="39"/>
        <v>1</v>
      </c>
      <c r="L801" s="14">
        <f>INDEX(Sheet2!$G$2:$G$3000,MATCH('Sept 2023 Price List'!C801,Sheet2!$A$2:$A$3000,0))</f>
        <v>1</v>
      </c>
      <c r="M801" s="14">
        <f t="shared" si="37"/>
        <v>1</v>
      </c>
      <c r="N801" s="14" t="str">
        <f>INDEX(Sheet2!$H$2:$H$3000,MATCH('Sept 2023 Price List'!C801,Sheet2!$A$2:$A$3000,0))</f>
        <v>673372505932</v>
      </c>
      <c r="O801" s="14">
        <f t="shared" si="38"/>
        <v>1</v>
      </c>
      <c r="P801" s="14" t="str">
        <f>INDEX(Sheet2!$C$2:$C$3000,MATCH('Sept 2023 Price List'!C801,Sheet2!$A$2:$A$3000,0))</f>
        <v>ACTIVE-EIM</v>
      </c>
    </row>
    <row r="802" spans="1:16" ht="18" customHeight="1">
      <c r="A802" s="5"/>
      <c r="B802" s="5" t="s">
        <v>1239</v>
      </c>
      <c r="C802" s="5" t="s">
        <v>1425</v>
      </c>
      <c r="D802" s="5" t="s">
        <v>1426</v>
      </c>
      <c r="E802" s="6">
        <v>483</v>
      </c>
      <c r="F802" s="5">
        <v>1</v>
      </c>
      <c r="G802" s="30" t="s">
        <v>2341</v>
      </c>
      <c r="H802" s="37">
        <f>INDEX(Sheet1!$H$3:$H$900,MATCH('Sept 2023 Price List'!C802,Sheet1!$C$3:$C$900,0))</f>
        <v>0</v>
      </c>
      <c r="I802" s="61">
        <v>483</v>
      </c>
      <c r="J802" s="61">
        <f>INDEX(Sheet2!$E$2:$E$3000,MATCH('Sept 2023 Price List'!C802,Sheet2!$A$2:$A$3000,0))</f>
        <v>483</v>
      </c>
      <c r="K802" s="14">
        <f t="shared" si="39"/>
        <v>1</v>
      </c>
      <c r="L802" s="14">
        <f>INDEX(Sheet2!$G$2:$G$3000,MATCH('Sept 2023 Price List'!C802,Sheet2!$A$2:$A$3000,0))</f>
        <v>1</v>
      </c>
      <c r="M802" s="14">
        <f t="shared" si="37"/>
        <v>1</v>
      </c>
      <c r="N802" s="14" t="str">
        <f>INDEX(Sheet2!$H$2:$H$3000,MATCH('Sept 2023 Price List'!C802,Sheet2!$A$2:$A$3000,0))</f>
        <v>673372505994</v>
      </c>
      <c r="O802" s="14">
        <f t="shared" si="38"/>
        <v>1</v>
      </c>
      <c r="P802" s="14" t="str">
        <f>INDEX(Sheet2!$C$2:$C$3000,MATCH('Sept 2023 Price List'!C802,Sheet2!$A$2:$A$3000,0))</f>
        <v>ACTIVE-EIM</v>
      </c>
    </row>
    <row r="803" spans="1:16" ht="18" customHeight="1">
      <c r="A803" s="5"/>
      <c r="B803" s="5" t="s">
        <v>1239</v>
      </c>
      <c r="C803" s="5" t="s">
        <v>1427</v>
      </c>
      <c r="D803" s="5" t="s">
        <v>1428</v>
      </c>
      <c r="E803" s="6">
        <v>875</v>
      </c>
      <c r="F803" s="5">
        <v>1</v>
      </c>
      <c r="G803" s="30" t="s">
        <v>2342</v>
      </c>
      <c r="H803" s="37">
        <f>INDEX(Sheet1!$H$3:$H$900,MATCH('Sept 2023 Price List'!C803,Sheet1!$C$3:$C$900,0))</f>
        <v>0</v>
      </c>
      <c r="I803" s="61">
        <v>875</v>
      </c>
      <c r="J803" s="61">
        <f>INDEX(Sheet2!$E$2:$E$3000,MATCH('Sept 2023 Price List'!C803,Sheet2!$A$2:$A$3000,0))</f>
        <v>875</v>
      </c>
      <c r="K803" s="14">
        <f t="shared" si="39"/>
        <v>1</v>
      </c>
      <c r="L803" s="14">
        <f>INDEX(Sheet2!$G$2:$G$3000,MATCH('Sept 2023 Price List'!C803,Sheet2!$A$2:$A$3000,0))</f>
        <v>1</v>
      </c>
      <c r="M803" s="14">
        <f t="shared" si="37"/>
        <v>1</v>
      </c>
      <c r="N803" s="14" t="str">
        <f>INDEX(Sheet2!$H$2:$H$3000,MATCH('Sept 2023 Price List'!C803,Sheet2!$A$2:$A$3000,0))</f>
        <v>673372506120</v>
      </c>
      <c r="O803" s="14">
        <f t="shared" si="38"/>
        <v>1</v>
      </c>
      <c r="P803" s="14" t="str">
        <f>INDEX(Sheet2!$C$2:$C$3000,MATCH('Sept 2023 Price List'!C803,Sheet2!$A$2:$A$3000,0))</f>
        <v>ACTIVE-EIM</v>
      </c>
    </row>
    <row r="804" spans="1:16" ht="18" customHeight="1">
      <c r="A804" s="5"/>
      <c r="B804" s="5" t="s">
        <v>1239</v>
      </c>
      <c r="C804" s="5" t="s">
        <v>1429</v>
      </c>
      <c r="D804" s="5" t="s">
        <v>1430</v>
      </c>
      <c r="E804" s="6">
        <v>940</v>
      </c>
      <c r="F804" s="5">
        <v>1</v>
      </c>
      <c r="G804" s="30" t="s">
        <v>2343</v>
      </c>
      <c r="H804" s="37">
        <f>INDEX(Sheet1!$H$3:$H$900,MATCH('Sept 2023 Price List'!C804,Sheet1!$C$3:$C$900,0))</f>
        <v>0</v>
      </c>
      <c r="I804" s="61">
        <v>940</v>
      </c>
      <c r="J804" s="61">
        <f>INDEX(Sheet2!$E$2:$E$3000,MATCH('Sept 2023 Price List'!C804,Sheet2!$A$2:$A$3000,0))</f>
        <v>940</v>
      </c>
      <c r="K804" s="14">
        <f t="shared" si="39"/>
        <v>1</v>
      </c>
      <c r="L804" s="14">
        <f>INDEX(Sheet2!$G$2:$G$3000,MATCH('Sept 2023 Price List'!C804,Sheet2!$A$2:$A$3000,0))</f>
        <v>1</v>
      </c>
      <c r="M804" s="14">
        <f t="shared" si="37"/>
        <v>1</v>
      </c>
      <c r="N804" s="14" t="str">
        <f>INDEX(Sheet2!$H$2:$H$3000,MATCH('Sept 2023 Price List'!C804,Sheet2!$A$2:$A$3000,0))</f>
        <v>673372725880</v>
      </c>
      <c r="O804" s="14">
        <f t="shared" si="38"/>
        <v>1</v>
      </c>
      <c r="P804" s="14" t="str">
        <f>INDEX(Sheet2!$C$2:$C$3000,MATCH('Sept 2023 Price List'!C804,Sheet2!$A$2:$A$3000,0))</f>
        <v>ACTIVE-EIM</v>
      </c>
    </row>
    <row r="805" spans="1:16" ht="18" customHeight="1">
      <c r="A805" s="5"/>
      <c r="B805" s="5" t="s">
        <v>1239</v>
      </c>
      <c r="C805" s="5" t="s">
        <v>1431</v>
      </c>
      <c r="D805" s="5" t="s">
        <v>1432</v>
      </c>
      <c r="E805" s="6">
        <v>93.800000000000011</v>
      </c>
      <c r="F805" s="5">
        <v>1</v>
      </c>
      <c r="G805" s="30" t="s">
        <v>2344</v>
      </c>
      <c r="H805" s="37">
        <f>INDEX(Sheet1!$H$3:$H$900,MATCH('Sept 2023 Price List'!C805,Sheet1!$C$3:$C$900,0))</f>
        <v>0</v>
      </c>
      <c r="I805" s="61">
        <v>93.800000000000011</v>
      </c>
      <c r="J805" s="61">
        <f>INDEX(Sheet2!$E$2:$E$3000,MATCH('Sept 2023 Price List'!C805,Sheet2!$A$2:$A$3000,0))</f>
        <v>93.8</v>
      </c>
      <c r="K805" s="14">
        <f t="shared" si="39"/>
        <v>1</v>
      </c>
      <c r="L805" s="14">
        <f>INDEX(Sheet2!$G$2:$G$3000,MATCH('Sept 2023 Price List'!C805,Sheet2!$A$2:$A$3000,0))</f>
        <v>1</v>
      </c>
      <c r="M805" s="14">
        <f t="shared" si="37"/>
        <v>1</v>
      </c>
      <c r="N805" s="14" t="str">
        <f>INDEX(Sheet2!$H$2:$H$3000,MATCH('Sept 2023 Price List'!C805,Sheet2!$A$2:$A$3000,0))</f>
        <v>673372505895</v>
      </c>
      <c r="O805" s="14">
        <f t="shared" si="38"/>
        <v>1</v>
      </c>
      <c r="P805" s="14" t="str">
        <f>INDEX(Sheet2!$C$2:$C$3000,MATCH('Sept 2023 Price List'!C805,Sheet2!$A$2:$A$3000,0))</f>
        <v>ACTIVE-EIM</v>
      </c>
    </row>
    <row r="806" spans="1:16" ht="18" customHeight="1">
      <c r="A806" s="5"/>
      <c r="B806" s="5" t="s">
        <v>1239</v>
      </c>
      <c r="C806" s="5" t="s">
        <v>1433</v>
      </c>
      <c r="D806" s="5" t="s">
        <v>1434</v>
      </c>
      <c r="E806" s="6">
        <v>162</v>
      </c>
      <c r="F806" s="5">
        <v>1</v>
      </c>
      <c r="G806" s="30" t="s">
        <v>2345</v>
      </c>
      <c r="H806" s="37">
        <f>INDEX(Sheet1!$H$3:$H$900,MATCH('Sept 2023 Price List'!C806,Sheet1!$C$3:$C$900,0))</f>
        <v>0</v>
      </c>
      <c r="I806" s="61">
        <v>162</v>
      </c>
      <c r="J806" s="61">
        <f>INDEX(Sheet2!$E$2:$E$3000,MATCH('Sept 2023 Price List'!C806,Sheet2!$A$2:$A$3000,0))</f>
        <v>162</v>
      </c>
      <c r="K806" s="14">
        <f t="shared" si="39"/>
        <v>1</v>
      </c>
      <c r="L806" s="14">
        <f>INDEX(Sheet2!$G$2:$G$3000,MATCH('Sept 2023 Price List'!C806,Sheet2!$A$2:$A$3000,0))</f>
        <v>1</v>
      </c>
      <c r="M806" s="14">
        <f t="shared" si="37"/>
        <v>1</v>
      </c>
      <c r="N806" s="14" t="str">
        <f>INDEX(Sheet2!$H$2:$H$3000,MATCH('Sept 2023 Price List'!C806,Sheet2!$A$2:$A$3000,0))</f>
        <v>673372505956</v>
      </c>
      <c r="O806" s="14">
        <f t="shared" si="38"/>
        <v>1</v>
      </c>
      <c r="P806" s="14" t="str">
        <f>INDEX(Sheet2!$C$2:$C$3000,MATCH('Sept 2023 Price List'!C806,Sheet2!$A$2:$A$3000,0))</f>
        <v>ACTIVE-EIM</v>
      </c>
    </row>
    <row r="807" spans="1:16" ht="18" customHeight="1">
      <c r="A807" s="5"/>
      <c r="B807" s="5" t="s">
        <v>1239</v>
      </c>
      <c r="C807" s="5" t="s">
        <v>1435</v>
      </c>
      <c r="D807" s="5" t="s">
        <v>1436</v>
      </c>
      <c r="E807" s="6">
        <v>291</v>
      </c>
      <c r="F807" s="5">
        <v>1</v>
      </c>
      <c r="G807" s="30" t="s">
        <v>2346</v>
      </c>
      <c r="H807" s="37">
        <f>INDEX(Sheet1!$H$3:$H$900,MATCH('Sept 2023 Price List'!C807,Sheet1!$C$3:$C$900,0))</f>
        <v>0</v>
      </c>
      <c r="I807" s="61">
        <v>291</v>
      </c>
      <c r="J807" s="61">
        <f>INDEX(Sheet2!$E$2:$E$3000,MATCH('Sept 2023 Price List'!C807,Sheet2!$A$2:$A$3000,0))</f>
        <v>291</v>
      </c>
      <c r="K807" s="14">
        <f t="shared" si="39"/>
        <v>1</v>
      </c>
      <c r="L807" s="14">
        <f>INDEX(Sheet2!$G$2:$G$3000,MATCH('Sept 2023 Price List'!C807,Sheet2!$A$2:$A$3000,0))</f>
        <v>1</v>
      </c>
      <c r="M807" s="14">
        <f t="shared" si="37"/>
        <v>1</v>
      </c>
      <c r="N807" s="14" t="str">
        <f>INDEX(Sheet2!$H$2:$H$3000,MATCH('Sept 2023 Price List'!C807,Sheet2!$A$2:$A$3000,0))</f>
        <v>673372506083</v>
      </c>
      <c r="O807" s="14">
        <f t="shared" si="38"/>
        <v>1</v>
      </c>
      <c r="P807" s="14" t="str">
        <f>INDEX(Sheet2!$C$2:$C$3000,MATCH('Sept 2023 Price List'!C807,Sheet2!$A$2:$A$3000,0))</f>
        <v>ACTIVE-EIM</v>
      </c>
    </row>
    <row r="808" spans="1:16" ht="18" customHeight="1">
      <c r="A808" s="5"/>
      <c r="B808" s="5" t="s">
        <v>1239</v>
      </c>
      <c r="C808" s="5" t="s">
        <v>1437</v>
      </c>
      <c r="D808" s="5" t="s">
        <v>1438</v>
      </c>
      <c r="E808" s="6">
        <v>282</v>
      </c>
      <c r="F808" s="5">
        <v>1</v>
      </c>
      <c r="G808" s="30" t="s">
        <v>2347</v>
      </c>
      <c r="H808" s="37">
        <f>INDEX(Sheet1!$H$3:$H$900,MATCH('Sept 2023 Price List'!C808,Sheet1!$C$3:$C$900,0))</f>
        <v>0</v>
      </c>
      <c r="I808" s="61">
        <v>282</v>
      </c>
      <c r="J808" s="61">
        <f>INDEX(Sheet2!$E$2:$E$3000,MATCH('Sept 2023 Price List'!C808,Sheet2!$A$2:$A$3000,0))</f>
        <v>282</v>
      </c>
      <c r="K808" s="14">
        <f t="shared" si="39"/>
        <v>1</v>
      </c>
      <c r="L808" s="14">
        <f>INDEX(Sheet2!$G$2:$G$3000,MATCH('Sept 2023 Price List'!C808,Sheet2!$A$2:$A$3000,0))</f>
        <v>1</v>
      </c>
      <c r="M808" s="14">
        <f t="shared" si="37"/>
        <v>1</v>
      </c>
      <c r="N808" s="14" t="str">
        <f>INDEX(Sheet2!$H$2:$H$3000,MATCH('Sept 2023 Price List'!C808,Sheet2!$A$2:$A$3000,0))</f>
        <v>673372505901</v>
      </c>
      <c r="O808" s="14">
        <f t="shared" si="38"/>
        <v>1</v>
      </c>
      <c r="P808" s="14" t="str">
        <f>INDEX(Sheet2!$C$2:$C$3000,MATCH('Sept 2023 Price List'!C808,Sheet2!$A$2:$A$3000,0))</f>
        <v>ACTIVE-EIM</v>
      </c>
    </row>
    <row r="809" spans="1:16" ht="18" customHeight="1">
      <c r="A809" s="5"/>
      <c r="B809" s="5" t="s">
        <v>1239</v>
      </c>
      <c r="C809" s="5" t="s">
        <v>1439</v>
      </c>
      <c r="D809" s="5" t="s">
        <v>1440</v>
      </c>
      <c r="E809" s="6">
        <v>483</v>
      </c>
      <c r="F809" s="5">
        <v>1</v>
      </c>
      <c r="G809" s="30" t="s">
        <v>2348</v>
      </c>
      <c r="H809" s="37">
        <f>INDEX(Sheet1!$H$3:$H$900,MATCH('Sept 2023 Price List'!C809,Sheet1!$C$3:$C$900,0))</f>
        <v>0</v>
      </c>
      <c r="I809" s="61">
        <v>483</v>
      </c>
      <c r="J809" s="61">
        <f>INDEX(Sheet2!$E$2:$E$3000,MATCH('Sept 2023 Price List'!C809,Sheet2!$A$2:$A$3000,0))</f>
        <v>483</v>
      </c>
      <c r="K809" s="14">
        <f t="shared" si="39"/>
        <v>1</v>
      </c>
      <c r="L809" s="14">
        <f>INDEX(Sheet2!$G$2:$G$3000,MATCH('Sept 2023 Price List'!C809,Sheet2!$A$2:$A$3000,0))</f>
        <v>1</v>
      </c>
      <c r="M809" s="14">
        <f t="shared" si="37"/>
        <v>1</v>
      </c>
      <c r="N809" s="14" t="str">
        <f>INDEX(Sheet2!$H$2:$H$3000,MATCH('Sept 2023 Price List'!C809,Sheet2!$A$2:$A$3000,0))</f>
        <v>673372505963</v>
      </c>
      <c r="O809" s="14">
        <f t="shared" si="38"/>
        <v>1</v>
      </c>
      <c r="P809" s="14" t="str">
        <f>INDEX(Sheet2!$C$2:$C$3000,MATCH('Sept 2023 Price List'!C809,Sheet2!$A$2:$A$3000,0))</f>
        <v>ACTIVE-EIM</v>
      </c>
    </row>
    <row r="810" spans="1:16" ht="18" customHeight="1">
      <c r="A810" s="5"/>
      <c r="B810" s="5" t="s">
        <v>1239</v>
      </c>
      <c r="C810" s="5" t="s">
        <v>1441</v>
      </c>
      <c r="D810" s="5" t="s">
        <v>1442</v>
      </c>
      <c r="E810" s="6">
        <v>875</v>
      </c>
      <c r="F810" s="5">
        <v>1</v>
      </c>
      <c r="G810" s="30" t="s">
        <v>2349</v>
      </c>
      <c r="H810" s="37">
        <f>INDEX(Sheet1!$H$3:$H$900,MATCH('Sept 2023 Price List'!C810,Sheet1!$C$3:$C$900,0))</f>
        <v>0</v>
      </c>
      <c r="I810" s="61">
        <v>875</v>
      </c>
      <c r="J810" s="61">
        <f>INDEX(Sheet2!$E$2:$E$3000,MATCH('Sept 2023 Price List'!C810,Sheet2!$A$2:$A$3000,0))</f>
        <v>875</v>
      </c>
      <c r="K810" s="14">
        <f t="shared" si="39"/>
        <v>1</v>
      </c>
      <c r="L810" s="14">
        <f>INDEX(Sheet2!$G$2:$G$3000,MATCH('Sept 2023 Price List'!C810,Sheet2!$A$2:$A$3000,0))</f>
        <v>1</v>
      </c>
      <c r="M810" s="14">
        <f t="shared" si="37"/>
        <v>1</v>
      </c>
      <c r="N810" s="14" t="str">
        <f>INDEX(Sheet2!$H$2:$H$3000,MATCH('Sept 2023 Price List'!C810,Sheet2!$A$2:$A$3000,0))</f>
        <v>673372506090</v>
      </c>
      <c r="O810" s="14">
        <f t="shared" si="38"/>
        <v>1</v>
      </c>
      <c r="P810" s="14" t="str">
        <f>INDEX(Sheet2!$C$2:$C$3000,MATCH('Sept 2023 Price List'!C810,Sheet2!$A$2:$A$3000,0))</f>
        <v>ACTIVE-EIM</v>
      </c>
    </row>
    <row r="811" spans="1:16" ht="18" customHeight="1">
      <c r="A811" s="5"/>
      <c r="B811" s="5" t="s">
        <v>1239</v>
      </c>
      <c r="C811" s="5" t="s">
        <v>1443</v>
      </c>
      <c r="D811" s="5" t="s">
        <v>1444</v>
      </c>
      <c r="E811" s="6">
        <v>515</v>
      </c>
      <c r="F811" s="5">
        <v>1</v>
      </c>
      <c r="G811" s="30" t="s">
        <v>2350</v>
      </c>
      <c r="H811" s="37">
        <f>INDEX(Sheet1!$H$3:$H$900,MATCH('Sept 2023 Price List'!C811,Sheet1!$C$3:$C$900,0))</f>
        <v>0</v>
      </c>
      <c r="I811" s="61">
        <v>515</v>
      </c>
      <c r="J811" s="61">
        <f>INDEX(Sheet2!$E$2:$E$3000,MATCH('Sept 2023 Price List'!C811,Sheet2!$A$2:$A$3000,0))</f>
        <v>515</v>
      </c>
      <c r="K811" s="14">
        <f t="shared" si="39"/>
        <v>1</v>
      </c>
      <c r="L811" s="14">
        <f>INDEX(Sheet2!$G$2:$G$3000,MATCH('Sept 2023 Price List'!C811,Sheet2!$A$2:$A$3000,0))</f>
        <v>1</v>
      </c>
      <c r="M811" s="14">
        <f t="shared" si="37"/>
        <v>1</v>
      </c>
      <c r="N811" s="14" t="str">
        <f>INDEX(Sheet2!$H$2:$H$3000,MATCH('Sept 2023 Price List'!C811,Sheet2!$A$2:$A$3000,0))</f>
        <v>673372505918</v>
      </c>
      <c r="O811" s="14">
        <f t="shared" si="38"/>
        <v>1</v>
      </c>
      <c r="P811" s="14" t="str">
        <f>INDEX(Sheet2!$C$2:$C$3000,MATCH('Sept 2023 Price List'!C811,Sheet2!$A$2:$A$3000,0))</f>
        <v>ACTIVE-EIM</v>
      </c>
    </row>
    <row r="812" spans="1:16" ht="18" customHeight="1">
      <c r="A812" s="5"/>
      <c r="B812" s="5" t="s">
        <v>1239</v>
      </c>
      <c r="C812" s="5" t="s">
        <v>1445</v>
      </c>
      <c r="D812" s="5" t="s">
        <v>1446</v>
      </c>
      <c r="E812" s="6">
        <v>530</v>
      </c>
      <c r="F812" s="5">
        <v>1</v>
      </c>
      <c r="G812" s="30" t="s">
        <v>2351</v>
      </c>
      <c r="H812" s="37">
        <f>INDEX(Sheet1!$H$3:$H$900,MATCH('Sept 2023 Price List'!C812,Sheet1!$C$3:$C$900,0))</f>
        <v>0</v>
      </c>
      <c r="I812" s="61">
        <v>530</v>
      </c>
      <c r="J812" s="61">
        <f>INDEX(Sheet2!$E$2:$E$3000,MATCH('Sept 2023 Price List'!C812,Sheet2!$A$2:$A$3000,0))</f>
        <v>530</v>
      </c>
      <c r="K812" s="14">
        <f t="shared" si="39"/>
        <v>1</v>
      </c>
      <c r="L812" s="14">
        <f>INDEX(Sheet2!$G$2:$G$3000,MATCH('Sept 2023 Price List'!C812,Sheet2!$A$2:$A$3000,0))</f>
        <v>1</v>
      </c>
      <c r="M812" s="14">
        <f t="shared" si="37"/>
        <v>1</v>
      </c>
      <c r="N812" s="14" t="str">
        <f>INDEX(Sheet2!$H$2:$H$3000,MATCH('Sept 2023 Price List'!C812,Sheet2!$A$2:$A$3000,0))</f>
        <v>673372505970</v>
      </c>
      <c r="O812" s="14">
        <f t="shared" si="38"/>
        <v>1</v>
      </c>
      <c r="P812" s="14" t="str">
        <f>INDEX(Sheet2!$C$2:$C$3000,MATCH('Sept 2023 Price List'!C812,Sheet2!$A$2:$A$3000,0))</f>
        <v>ACTIVE-EIM</v>
      </c>
    </row>
    <row r="813" spans="1:16" ht="18" customHeight="1">
      <c r="A813" s="5"/>
      <c r="B813" s="5" t="s">
        <v>1239</v>
      </c>
      <c r="C813" s="5" t="s">
        <v>1447</v>
      </c>
      <c r="D813" s="5" t="s">
        <v>1448</v>
      </c>
      <c r="E813" s="6">
        <v>635</v>
      </c>
      <c r="F813" s="5">
        <v>1</v>
      </c>
      <c r="G813" s="30" t="s">
        <v>2352</v>
      </c>
      <c r="H813" s="37">
        <f>INDEX(Sheet1!$H$3:$H$900,MATCH('Sept 2023 Price List'!C813,Sheet1!$C$3:$C$900,0))</f>
        <v>0</v>
      </c>
      <c r="I813" s="61">
        <v>635</v>
      </c>
      <c r="J813" s="61">
        <f>INDEX(Sheet2!$E$2:$E$3000,MATCH('Sept 2023 Price List'!C813,Sheet2!$A$2:$A$3000,0))</f>
        <v>635</v>
      </c>
      <c r="K813" s="14">
        <f t="shared" si="39"/>
        <v>1</v>
      </c>
      <c r="L813" s="14">
        <f>INDEX(Sheet2!$G$2:$G$3000,MATCH('Sept 2023 Price List'!C813,Sheet2!$A$2:$A$3000,0))</f>
        <v>1</v>
      </c>
      <c r="M813" s="14">
        <f t="shared" si="37"/>
        <v>1</v>
      </c>
      <c r="N813" s="14" t="str">
        <f>INDEX(Sheet2!$H$2:$H$3000,MATCH('Sept 2023 Price List'!C813,Sheet2!$A$2:$A$3000,0))</f>
        <v>673372506106</v>
      </c>
      <c r="O813" s="14">
        <f t="shared" si="38"/>
        <v>1</v>
      </c>
      <c r="P813" s="14" t="str">
        <f>INDEX(Sheet2!$C$2:$C$3000,MATCH('Sept 2023 Price List'!C813,Sheet2!$A$2:$A$3000,0))</f>
        <v>ACTIVE-EIM</v>
      </c>
    </row>
    <row r="814" spans="1:16" ht="18" customHeight="1">
      <c r="A814" s="5"/>
      <c r="B814" s="5" t="s">
        <v>1239</v>
      </c>
      <c r="C814" s="5" t="s">
        <v>1449</v>
      </c>
      <c r="D814" s="5" t="s">
        <v>1450</v>
      </c>
      <c r="E814" s="6">
        <v>515</v>
      </c>
      <c r="F814" s="5">
        <v>1</v>
      </c>
      <c r="G814" s="30" t="s">
        <v>2353</v>
      </c>
      <c r="H814" s="37">
        <f>INDEX(Sheet1!$H$3:$H$900,MATCH('Sept 2023 Price List'!C814,Sheet1!$C$3:$C$900,0))</f>
        <v>0</v>
      </c>
      <c r="I814" s="61">
        <v>515</v>
      </c>
      <c r="J814" s="61">
        <f>INDEX(Sheet2!$E$2:$E$3000,MATCH('Sept 2023 Price List'!C814,Sheet2!$A$2:$A$3000,0))</f>
        <v>515</v>
      </c>
      <c r="K814" s="14">
        <f t="shared" si="39"/>
        <v>1</v>
      </c>
      <c r="L814" s="14">
        <f>INDEX(Sheet2!$G$2:$G$3000,MATCH('Sept 2023 Price List'!C814,Sheet2!$A$2:$A$3000,0))</f>
        <v>1</v>
      </c>
      <c r="M814" s="14">
        <f t="shared" si="37"/>
        <v>1</v>
      </c>
      <c r="N814" s="14" t="str">
        <f>INDEX(Sheet2!$H$2:$H$3000,MATCH('Sept 2023 Price List'!C814,Sheet2!$A$2:$A$3000,0))</f>
        <v>673372505888</v>
      </c>
      <c r="O814" s="14">
        <f t="shared" si="38"/>
        <v>1</v>
      </c>
      <c r="P814" s="14" t="str">
        <f>INDEX(Sheet2!$C$2:$C$3000,MATCH('Sept 2023 Price List'!C814,Sheet2!$A$2:$A$3000,0))</f>
        <v>ACTIVE-EIM</v>
      </c>
    </row>
    <row r="815" spans="1:16" ht="18" customHeight="1">
      <c r="A815" s="5"/>
      <c r="B815" s="5" t="s">
        <v>1239</v>
      </c>
      <c r="C815" s="5" t="s">
        <v>1451</v>
      </c>
      <c r="D815" s="5" t="s">
        <v>1452</v>
      </c>
      <c r="E815" s="6">
        <v>530</v>
      </c>
      <c r="F815" s="5">
        <v>1</v>
      </c>
      <c r="G815" s="30" t="s">
        <v>2354</v>
      </c>
      <c r="H815" s="37">
        <f>INDEX(Sheet1!$H$3:$H$900,MATCH('Sept 2023 Price List'!C815,Sheet1!$C$3:$C$900,0))</f>
        <v>0</v>
      </c>
      <c r="I815" s="61">
        <v>530</v>
      </c>
      <c r="J815" s="61">
        <f>INDEX(Sheet2!$E$2:$E$3000,MATCH('Sept 2023 Price List'!C815,Sheet2!$A$2:$A$3000,0))</f>
        <v>530</v>
      </c>
      <c r="K815" s="14">
        <f t="shared" si="39"/>
        <v>1</v>
      </c>
      <c r="L815" s="14">
        <f>INDEX(Sheet2!$G$2:$G$3000,MATCH('Sept 2023 Price List'!C815,Sheet2!$A$2:$A$3000,0))</f>
        <v>1</v>
      </c>
      <c r="M815" s="14">
        <f t="shared" si="37"/>
        <v>1</v>
      </c>
      <c r="N815" s="14" t="str">
        <f>INDEX(Sheet2!$H$2:$H$3000,MATCH('Sept 2023 Price List'!C815,Sheet2!$A$2:$A$3000,0))</f>
        <v>673372505949</v>
      </c>
      <c r="O815" s="14">
        <f t="shared" si="38"/>
        <v>1</v>
      </c>
      <c r="P815" s="14" t="str">
        <f>INDEX(Sheet2!$C$2:$C$3000,MATCH('Sept 2023 Price List'!C815,Sheet2!$A$2:$A$3000,0))</f>
        <v>ACTIVE-EIM</v>
      </c>
    </row>
    <row r="816" spans="1:16" ht="18" customHeight="1">
      <c r="A816" s="5"/>
      <c r="B816" s="5" t="s">
        <v>1239</v>
      </c>
      <c r="C816" s="5" t="s">
        <v>1453</v>
      </c>
      <c r="D816" s="5" t="s">
        <v>1454</v>
      </c>
      <c r="E816" s="6">
        <v>635</v>
      </c>
      <c r="F816" s="5">
        <v>1</v>
      </c>
      <c r="G816" s="30" t="s">
        <v>2355</v>
      </c>
      <c r="H816" s="37">
        <f>INDEX(Sheet1!$H$3:$H$900,MATCH('Sept 2023 Price List'!C816,Sheet1!$C$3:$C$900,0))</f>
        <v>0</v>
      </c>
      <c r="I816" s="61">
        <v>635</v>
      </c>
      <c r="J816" s="61">
        <f>INDEX(Sheet2!$E$2:$E$3000,MATCH('Sept 2023 Price List'!C816,Sheet2!$A$2:$A$3000,0))</f>
        <v>635</v>
      </c>
      <c r="K816" s="14">
        <f t="shared" si="39"/>
        <v>1</v>
      </c>
      <c r="L816" s="14">
        <f>INDEX(Sheet2!$G$2:$G$3000,MATCH('Sept 2023 Price List'!C816,Sheet2!$A$2:$A$3000,0))</f>
        <v>1</v>
      </c>
      <c r="M816" s="14">
        <f t="shared" si="37"/>
        <v>1</v>
      </c>
      <c r="N816" s="14" t="str">
        <f>INDEX(Sheet2!$H$2:$H$3000,MATCH('Sept 2023 Price List'!C816,Sheet2!$A$2:$A$3000,0))</f>
        <v>673372506076</v>
      </c>
      <c r="O816" s="14">
        <f t="shared" si="38"/>
        <v>1</v>
      </c>
      <c r="P816" s="14" t="str">
        <f>INDEX(Sheet2!$C$2:$C$3000,MATCH('Sept 2023 Price List'!C816,Sheet2!$A$2:$A$3000,0))</f>
        <v>ACTIVE-EIM</v>
      </c>
    </row>
    <row r="817" spans="1:16" ht="18" customHeight="1">
      <c r="A817" s="5"/>
      <c r="B817" s="5" t="s">
        <v>1239</v>
      </c>
      <c r="C817" s="5" t="s">
        <v>1455</v>
      </c>
      <c r="D817" s="5" t="s">
        <v>1456</v>
      </c>
      <c r="E817" s="6">
        <v>457</v>
      </c>
      <c r="F817" s="5">
        <v>1</v>
      </c>
      <c r="G817" s="30" t="s">
        <v>2356</v>
      </c>
      <c r="H817" s="37">
        <f>INDEX(Sheet1!$H$3:$H$900,MATCH('Sept 2023 Price List'!C817,Sheet1!$C$3:$C$900,0))</f>
        <v>0</v>
      </c>
      <c r="I817" s="61">
        <v>457</v>
      </c>
      <c r="J817" s="61">
        <f>INDEX(Sheet2!$E$2:$E$3000,MATCH('Sept 2023 Price List'!C817,Sheet2!$A$2:$A$3000,0))</f>
        <v>457</v>
      </c>
      <c r="K817" s="14">
        <f t="shared" si="39"/>
        <v>1</v>
      </c>
      <c r="L817" s="14">
        <f>INDEX(Sheet2!$G$2:$G$3000,MATCH('Sept 2023 Price List'!C817,Sheet2!$A$2:$A$3000,0))</f>
        <v>1</v>
      </c>
      <c r="M817" s="14">
        <f t="shared" si="37"/>
        <v>1</v>
      </c>
      <c r="N817" s="14" t="str">
        <f>INDEX(Sheet2!$H$2:$H$3000,MATCH('Sept 2023 Price List'!C817,Sheet2!$A$2:$A$3000,0))</f>
        <v>673372233064</v>
      </c>
      <c r="O817" s="14">
        <f t="shared" si="38"/>
        <v>1</v>
      </c>
      <c r="P817" s="14" t="str">
        <f>INDEX(Sheet2!$C$2:$C$3000,MATCH('Sept 2023 Price List'!C817,Sheet2!$A$2:$A$3000,0))</f>
        <v>ACTIVE-EIM</v>
      </c>
    </row>
    <row r="818" spans="1:16" ht="18" customHeight="1">
      <c r="A818" s="5"/>
      <c r="B818" s="5" t="s">
        <v>1239</v>
      </c>
      <c r="C818" s="5" t="s">
        <v>1457</v>
      </c>
      <c r="D818" s="5" t="s">
        <v>1458</v>
      </c>
      <c r="E818" s="6">
        <v>560</v>
      </c>
      <c r="F818" s="5">
        <v>1</v>
      </c>
      <c r="G818" s="30" t="s">
        <v>2357</v>
      </c>
      <c r="H818" s="37">
        <f>INDEX(Sheet1!$H$3:$H$900,MATCH('Sept 2023 Price List'!C818,Sheet1!$C$3:$C$900,0))</f>
        <v>0</v>
      </c>
      <c r="I818" s="61">
        <v>560</v>
      </c>
      <c r="J818" s="61">
        <f>INDEX(Sheet2!$E$2:$E$3000,MATCH('Sept 2023 Price List'!C818,Sheet2!$A$2:$A$3000,0))</f>
        <v>560</v>
      </c>
      <c r="K818" s="14">
        <f t="shared" si="39"/>
        <v>1</v>
      </c>
      <c r="L818" s="14">
        <f>INDEX(Sheet2!$G$2:$G$3000,MATCH('Sept 2023 Price List'!C818,Sheet2!$A$2:$A$3000,0))</f>
        <v>1</v>
      </c>
      <c r="M818" s="14">
        <f t="shared" si="37"/>
        <v>1</v>
      </c>
      <c r="N818" s="14" t="str">
        <f>INDEX(Sheet2!$H$2:$H$3000,MATCH('Sept 2023 Price List'!C818,Sheet2!$A$2:$A$3000,0))</f>
        <v>673372233071</v>
      </c>
      <c r="O818" s="14">
        <f t="shared" si="38"/>
        <v>1</v>
      </c>
      <c r="P818" s="14" t="str">
        <f>INDEX(Sheet2!$C$2:$C$3000,MATCH('Sept 2023 Price List'!C818,Sheet2!$A$2:$A$3000,0))</f>
        <v>ACTIVE-EIM</v>
      </c>
    </row>
    <row r="819" spans="1:16" ht="18" customHeight="1">
      <c r="A819" s="5"/>
      <c r="B819" s="5" t="s">
        <v>1239</v>
      </c>
      <c r="C819" s="5" t="s">
        <v>1459</v>
      </c>
      <c r="D819" s="5" t="s">
        <v>1460</v>
      </c>
      <c r="E819" s="6">
        <v>685</v>
      </c>
      <c r="F819" s="5">
        <v>1</v>
      </c>
      <c r="G819" s="30" t="s">
        <v>2358</v>
      </c>
      <c r="H819" s="37">
        <f>INDEX(Sheet1!$H$3:$H$900,MATCH('Sept 2023 Price List'!C819,Sheet1!$C$3:$C$900,0))</f>
        <v>0</v>
      </c>
      <c r="I819" s="61">
        <v>685</v>
      </c>
      <c r="J819" s="61">
        <f>INDEX(Sheet2!$E$2:$E$3000,MATCH('Sept 2023 Price List'!C819,Sheet2!$A$2:$A$3000,0))</f>
        <v>685</v>
      </c>
      <c r="K819" s="14">
        <f t="shared" si="39"/>
        <v>1</v>
      </c>
      <c r="L819" s="14">
        <f>INDEX(Sheet2!$G$2:$G$3000,MATCH('Sept 2023 Price List'!C819,Sheet2!$A$2:$A$3000,0))</f>
        <v>1</v>
      </c>
      <c r="M819" s="14">
        <f t="shared" si="37"/>
        <v>1</v>
      </c>
      <c r="N819" s="14" t="str">
        <f>INDEX(Sheet2!$H$2:$H$3000,MATCH('Sept 2023 Price List'!C819,Sheet2!$A$2:$A$3000,0))</f>
        <v>673372233088</v>
      </c>
      <c r="O819" s="14">
        <f t="shared" si="38"/>
        <v>1</v>
      </c>
      <c r="P819" s="14" t="str">
        <f>INDEX(Sheet2!$C$2:$C$3000,MATCH('Sept 2023 Price List'!C819,Sheet2!$A$2:$A$3000,0))</f>
        <v>ACTIVE-EIM</v>
      </c>
    </row>
    <row r="820" spans="1:16" ht="18" customHeight="1">
      <c r="A820" s="5"/>
      <c r="B820" s="5" t="s">
        <v>1239</v>
      </c>
      <c r="C820" s="5" t="s">
        <v>1461</v>
      </c>
      <c r="D820" s="5" t="s">
        <v>1462</v>
      </c>
      <c r="E820" s="6">
        <v>700</v>
      </c>
      <c r="F820" s="5">
        <v>1</v>
      </c>
      <c r="G820" s="30" t="s">
        <v>2359</v>
      </c>
      <c r="H820" s="37">
        <f>INDEX(Sheet1!$H$3:$H$900,MATCH('Sept 2023 Price List'!C820,Sheet1!$C$3:$C$900,0))</f>
        <v>0</v>
      </c>
      <c r="I820" s="61">
        <v>700</v>
      </c>
      <c r="J820" s="61">
        <f>INDEX(Sheet2!$E$2:$E$3000,MATCH('Sept 2023 Price List'!C820,Sheet2!$A$2:$A$3000,0))</f>
        <v>700</v>
      </c>
      <c r="K820" s="14">
        <f t="shared" si="39"/>
        <v>1</v>
      </c>
      <c r="L820" s="14">
        <f>INDEX(Sheet2!$G$2:$G$3000,MATCH('Sept 2023 Price List'!C820,Sheet2!$A$2:$A$3000,0))</f>
        <v>1</v>
      </c>
      <c r="M820" s="14">
        <f t="shared" si="37"/>
        <v>1</v>
      </c>
      <c r="N820" s="14" t="str">
        <f>INDEX(Sheet2!$H$2:$H$3000,MATCH('Sept 2023 Price List'!C820,Sheet2!$A$2:$A$3000,0))</f>
        <v>673372507271</v>
      </c>
      <c r="O820" s="14">
        <f t="shared" si="38"/>
        <v>1</v>
      </c>
      <c r="P820" s="14" t="str">
        <f>INDEX(Sheet2!$C$2:$C$3000,MATCH('Sept 2023 Price List'!C820,Sheet2!$A$2:$A$3000,0))</f>
        <v>ACTIVE-EIM</v>
      </c>
    </row>
    <row r="821" spans="1:16" ht="18" customHeight="1">
      <c r="A821" s="5"/>
      <c r="B821" s="5" t="s">
        <v>1239</v>
      </c>
      <c r="C821" s="5" t="s">
        <v>1463</v>
      </c>
      <c r="D821" s="5" t="s">
        <v>1464</v>
      </c>
      <c r="E821" s="6">
        <v>820</v>
      </c>
      <c r="F821" s="5">
        <v>1</v>
      </c>
      <c r="G821" s="30" t="s">
        <v>2360</v>
      </c>
      <c r="H821" s="37">
        <f>INDEX(Sheet1!$H$3:$H$900,MATCH('Sept 2023 Price List'!C821,Sheet1!$C$3:$C$900,0))</f>
        <v>0</v>
      </c>
      <c r="I821" s="61">
        <v>820</v>
      </c>
      <c r="J821" s="61">
        <f>INDEX(Sheet2!$E$2:$E$3000,MATCH('Sept 2023 Price List'!C821,Sheet2!$A$2:$A$3000,0))</f>
        <v>820</v>
      </c>
      <c r="K821" s="14">
        <f t="shared" si="39"/>
        <v>1</v>
      </c>
      <c r="L821" s="14">
        <f>INDEX(Sheet2!$G$2:$G$3000,MATCH('Sept 2023 Price List'!C821,Sheet2!$A$2:$A$3000,0))</f>
        <v>1</v>
      </c>
      <c r="M821" s="14">
        <f t="shared" si="37"/>
        <v>1</v>
      </c>
      <c r="N821" s="14" t="str">
        <f>INDEX(Sheet2!$H$2:$H$3000,MATCH('Sept 2023 Price List'!C821,Sheet2!$A$2:$A$3000,0))</f>
        <v>673372485272</v>
      </c>
      <c r="O821" s="14">
        <f t="shared" si="38"/>
        <v>1</v>
      </c>
      <c r="P821" s="14" t="str">
        <f>INDEX(Sheet2!$C$2:$C$3000,MATCH('Sept 2023 Price List'!C821,Sheet2!$A$2:$A$3000,0))</f>
        <v>ACTIVE-EIM</v>
      </c>
    </row>
    <row r="822" spans="1:16" ht="18" customHeight="1">
      <c r="A822" s="5"/>
      <c r="B822" s="5" t="s">
        <v>1239</v>
      </c>
      <c r="C822" s="5" t="s">
        <v>1465</v>
      </c>
      <c r="D822" s="5" t="s">
        <v>1466</v>
      </c>
      <c r="E822" s="6">
        <v>1000</v>
      </c>
      <c r="F822" s="5">
        <v>1</v>
      </c>
      <c r="G822" s="30" t="s">
        <v>2361</v>
      </c>
      <c r="H822" s="37">
        <f>INDEX(Sheet1!$H$3:$H$900,MATCH('Sept 2023 Price List'!C822,Sheet1!$C$3:$C$900,0))</f>
        <v>0</v>
      </c>
      <c r="I822" s="61">
        <v>1000</v>
      </c>
      <c r="J822" s="61">
        <f>INDEX(Sheet2!$E$2:$E$3000,MATCH('Sept 2023 Price List'!C822,Sheet2!$A$2:$A$3000,0))</f>
        <v>1000</v>
      </c>
      <c r="K822" s="14">
        <f t="shared" si="39"/>
        <v>1</v>
      </c>
      <c r="L822" s="14">
        <f>INDEX(Sheet2!$G$2:$G$3000,MATCH('Sept 2023 Price List'!C822,Sheet2!$A$2:$A$3000,0))</f>
        <v>1</v>
      </c>
      <c r="M822" s="14">
        <f t="shared" si="37"/>
        <v>1</v>
      </c>
      <c r="N822" s="14" t="str">
        <f>INDEX(Sheet2!$H$2:$H$3000,MATCH('Sept 2023 Price List'!C822,Sheet2!$A$2:$A$3000,0))</f>
        <v>673372507288</v>
      </c>
      <c r="O822" s="14">
        <f t="shared" si="38"/>
        <v>1</v>
      </c>
      <c r="P822" s="14" t="str">
        <f>INDEX(Sheet2!$C$2:$C$3000,MATCH('Sept 2023 Price List'!C822,Sheet2!$A$2:$A$3000,0))</f>
        <v>ACTIVE-EIM</v>
      </c>
    </row>
    <row r="823" spans="1:16" ht="18" customHeight="1">
      <c r="A823" s="5"/>
      <c r="B823" s="5" t="s">
        <v>1239</v>
      </c>
      <c r="C823" s="5" t="s">
        <v>1467</v>
      </c>
      <c r="D823" s="5" t="s">
        <v>1468</v>
      </c>
      <c r="E823" s="6">
        <v>1470</v>
      </c>
      <c r="F823" s="5">
        <v>1</v>
      </c>
      <c r="G823" s="30" t="s">
        <v>2362</v>
      </c>
      <c r="H823" s="37">
        <f>INDEX(Sheet1!$H$3:$H$900,MATCH('Sept 2023 Price List'!C823,Sheet1!$C$3:$C$900,0))</f>
        <v>0</v>
      </c>
      <c r="I823" s="61">
        <v>1470</v>
      </c>
      <c r="J823" s="61">
        <f>INDEX(Sheet2!$E$2:$E$3000,MATCH('Sept 2023 Price List'!C823,Sheet2!$A$2:$A$3000,0))</f>
        <v>1470</v>
      </c>
      <c r="K823" s="14">
        <f t="shared" si="39"/>
        <v>1</v>
      </c>
      <c r="L823" s="14">
        <f>INDEX(Sheet2!$G$2:$G$3000,MATCH('Sept 2023 Price List'!C823,Sheet2!$A$2:$A$3000,0))</f>
        <v>1</v>
      </c>
      <c r="M823" s="14">
        <f t="shared" si="37"/>
        <v>1</v>
      </c>
      <c r="N823" s="14" t="str">
        <f>INDEX(Sheet2!$H$2:$H$3000,MATCH('Sept 2023 Price List'!C823,Sheet2!$A$2:$A$3000,0))</f>
        <v>673372507295</v>
      </c>
      <c r="O823" s="14">
        <f t="shared" si="38"/>
        <v>1</v>
      </c>
      <c r="P823" s="14" t="str">
        <f>INDEX(Sheet2!$C$2:$C$3000,MATCH('Sept 2023 Price List'!C823,Sheet2!$A$2:$A$3000,0))</f>
        <v>ACTIVE-EIM</v>
      </c>
    </row>
    <row r="824" spans="1:16" ht="18" customHeight="1">
      <c r="A824" s="5"/>
      <c r="B824" s="5" t="s">
        <v>1510</v>
      </c>
      <c r="C824" s="5" t="s">
        <v>1511</v>
      </c>
      <c r="D824" s="5" t="s">
        <v>2469</v>
      </c>
      <c r="E824" s="6">
        <v>0.40660000000000002</v>
      </c>
      <c r="F824" s="5">
        <v>50</v>
      </c>
      <c r="G824" s="11" t="s">
        <v>2383</v>
      </c>
      <c r="H824" s="37">
        <f>INDEX(Sheet1!$H$3:$H$900,MATCH('Sept 2023 Price List'!C824,Sheet1!$C$3:$C$900,0))</f>
        <v>7.0000000000000007E-2</v>
      </c>
      <c r="I824" s="61">
        <v>0.40660000000000002</v>
      </c>
      <c r="J824" s="61">
        <f>INDEX(Sheet2!$E$2:$E$3000,MATCH('Sept 2023 Price List'!C824,Sheet2!$A$2:$A$3000,0))</f>
        <v>0.38</v>
      </c>
      <c r="K824" s="14">
        <f t="shared" si="39"/>
        <v>1</v>
      </c>
      <c r="L824" s="14">
        <f>INDEX(Sheet2!$G$2:$G$3000,MATCH('Sept 2023 Price List'!C824,Sheet2!$A$2:$A$3000,0))</f>
        <v>50</v>
      </c>
      <c r="M824" s="14">
        <f t="shared" si="37"/>
        <v>1</v>
      </c>
      <c r="N824" s="14" t="str">
        <f>INDEX(Sheet2!$H$2:$H$3000,MATCH('Sept 2023 Price List'!C824,Sheet2!$A$2:$A$3000,0))</f>
        <v>30673372120761</v>
      </c>
      <c r="O824" s="14">
        <f t="shared" si="38"/>
        <v>1</v>
      </c>
      <c r="P824" s="14" t="str">
        <f>INDEX(Sheet2!$C$2:$C$3000,MATCH('Sept 2023 Price List'!C824,Sheet2!$A$2:$A$3000,0))</f>
        <v>ACTIVE-EIM</v>
      </c>
    </row>
    <row r="825" spans="1:16" ht="18" customHeight="1">
      <c r="A825" s="5"/>
      <c r="B825" s="5" t="s">
        <v>1510</v>
      </c>
      <c r="C825" s="5" t="s">
        <v>1512</v>
      </c>
      <c r="D825" s="5" t="s">
        <v>1513</v>
      </c>
      <c r="E825" s="6">
        <v>0.46010000000000001</v>
      </c>
      <c r="F825" s="5">
        <v>50</v>
      </c>
      <c r="G825" s="11" t="s">
        <v>2384</v>
      </c>
      <c r="H825" s="37">
        <f>INDEX(Sheet1!$H$3:$H$900,MATCH('Sept 2023 Price List'!C825,Sheet1!$C$3:$C$900,0))</f>
        <v>7.0000000000000007E-2</v>
      </c>
      <c r="I825" s="61">
        <v>0.46010000000000001</v>
      </c>
      <c r="J825" s="61">
        <f>INDEX(Sheet2!$E$2:$E$3000,MATCH('Sept 2023 Price List'!C825,Sheet2!$A$2:$A$3000,0))</f>
        <v>0.43</v>
      </c>
      <c r="K825" s="14">
        <f t="shared" si="39"/>
        <v>1</v>
      </c>
      <c r="L825" s="14">
        <f>INDEX(Sheet2!$G$2:$G$3000,MATCH('Sept 2023 Price List'!C825,Sheet2!$A$2:$A$3000,0))</f>
        <v>50</v>
      </c>
      <c r="M825" s="14">
        <f t="shared" si="37"/>
        <v>1</v>
      </c>
      <c r="N825" s="14" t="str">
        <f>INDEX(Sheet2!$H$2:$H$3000,MATCH('Sept 2023 Price List'!C825,Sheet2!$A$2:$A$3000,0))</f>
        <v>30673372210530</v>
      </c>
      <c r="O825" s="14">
        <f t="shared" si="38"/>
        <v>1</v>
      </c>
      <c r="P825" s="14" t="str">
        <f>INDEX(Sheet2!$C$2:$C$3000,MATCH('Sept 2023 Price List'!C825,Sheet2!$A$2:$A$3000,0))</f>
        <v>ACTIVE-EIM</v>
      </c>
    </row>
    <row r="826" spans="1:16" ht="18" customHeight="1">
      <c r="A826" s="5"/>
      <c r="B826" s="5" t="s">
        <v>1510</v>
      </c>
      <c r="C826" s="5" t="s">
        <v>1514</v>
      </c>
      <c r="D826" s="5" t="s">
        <v>2448</v>
      </c>
      <c r="E826" s="6">
        <v>0.73830000000000007</v>
      </c>
      <c r="F826" s="5">
        <v>50</v>
      </c>
      <c r="G826" s="11" t="s">
        <v>2385</v>
      </c>
      <c r="H826" s="37">
        <f>INDEX(Sheet1!$H$3:$H$900,MATCH('Sept 2023 Price List'!C826,Sheet1!$C$3:$C$900,0))</f>
        <v>7.0000000000000007E-2</v>
      </c>
      <c r="I826" s="61">
        <v>0.73830000000000007</v>
      </c>
      <c r="J826" s="61">
        <f>INDEX(Sheet2!$E$2:$E$3000,MATCH('Sept 2023 Price List'!C826,Sheet2!$A$2:$A$3000,0))</f>
        <v>0.69</v>
      </c>
      <c r="K826" s="14">
        <f t="shared" si="39"/>
        <v>1</v>
      </c>
      <c r="L826" s="14">
        <f>INDEX(Sheet2!$G$2:$G$3000,MATCH('Sept 2023 Price List'!C826,Sheet2!$A$2:$A$3000,0))</f>
        <v>50</v>
      </c>
      <c r="M826" s="14">
        <f t="shared" si="37"/>
        <v>1</v>
      </c>
      <c r="N826" s="14" t="str">
        <f>INDEX(Sheet2!$H$2:$H$3000,MATCH('Sept 2023 Price List'!C826,Sheet2!$A$2:$A$3000,0))</f>
        <v>30673372315471</v>
      </c>
      <c r="O826" s="14">
        <f t="shared" si="38"/>
        <v>1</v>
      </c>
      <c r="P826" s="14" t="str">
        <f>INDEX(Sheet2!$C$2:$C$3000,MATCH('Sept 2023 Price List'!C826,Sheet2!$A$2:$A$3000,0))</f>
        <v>ACTIVE-EIM</v>
      </c>
    </row>
    <row r="827" spans="1:16" ht="18" customHeight="1">
      <c r="A827" s="5"/>
      <c r="B827" s="5" t="s">
        <v>1510</v>
      </c>
      <c r="C827" s="5" t="s">
        <v>1515</v>
      </c>
      <c r="D827" s="5" t="s">
        <v>1516</v>
      </c>
      <c r="E827" s="6">
        <v>0.90949999999999998</v>
      </c>
      <c r="F827" s="5">
        <v>50</v>
      </c>
      <c r="G827" s="11" t="s">
        <v>2386</v>
      </c>
      <c r="H827" s="37">
        <f>INDEX(Sheet1!$H$3:$H$900,MATCH('Sept 2023 Price List'!C827,Sheet1!$C$3:$C$900,0))</f>
        <v>7.0000000000000007E-2</v>
      </c>
      <c r="I827" s="61">
        <v>0.90949999999999998</v>
      </c>
      <c r="J827" s="61">
        <f>INDEX(Sheet2!$E$2:$E$3000,MATCH('Sept 2023 Price List'!C827,Sheet2!$A$2:$A$3000,0))</f>
        <v>0.85</v>
      </c>
      <c r="K827" s="14">
        <f t="shared" si="39"/>
        <v>1</v>
      </c>
      <c r="L827" s="14">
        <f>INDEX(Sheet2!$G$2:$G$3000,MATCH('Sept 2023 Price List'!C827,Sheet2!$A$2:$A$3000,0))</f>
        <v>50</v>
      </c>
      <c r="M827" s="14">
        <f t="shared" si="37"/>
        <v>1</v>
      </c>
      <c r="N827" s="14" t="str">
        <f>INDEX(Sheet2!$H$2:$H$3000,MATCH('Sept 2023 Price List'!C827,Sheet2!$A$2:$A$3000,0))</f>
        <v>30673372223134</v>
      </c>
      <c r="O827" s="14">
        <f t="shared" si="38"/>
        <v>1</v>
      </c>
      <c r="P827" s="14" t="str">
        <f>INDEX(Sheet2!$C$2:$C$3000,MATCH('Sept 2023 Price List'!C827,Sheet2!$A$2:$A$3000,0))</f>
        <v>ACTIVE-EIM</v>
      </c>
    </row>
    <row r="828" spans="1:16" ht="18" customHeight="1">
      <c r="A828" s="5"/>
      <c r="B828" s="5" t="s">
        <v>1510</v>
      </c>
      <c r="C828" s="5" t="s">
        <v>1517</v>
      </c>
      <c r="D828" s="5" t="s">
        <v>1518</v>
      </c>
      <c r="E828" s="6">
        <v>1.9260000000000002</v>
      </c>
      <c r="F828" s="5">
        <v>50</v>
      </c>
      <c r="G828" s="11" t="s">
        <v>2387</v>
      </c>
      <c r="H828" s="37">
        <f>INDEX(Sheet1!$H$3:$H$900,MATCH('Sept 2023 Price List'!C828,Sheet1!$C$3:$C$900,0))</f>
        <v>7.0000000000000007E-2</v>
      </c>
      <c r="I828" s="61">
        <v>1.9260000000000002</v>
      </c>
      <c r="J828" s="61">
        <f>INDEX(Sheet2!$E$2:$E$3000,MATCH('Sept 2023 Price List'!C828,Sheet2!$A$2:$A$3000,0))</f>
        <v>1.8</v>
      </c>
      <c r="K828" s="14">
        <f t="shared" si="39"/>
        <v>1</v>
      </c>
      <c r="L828" s="14">
        <f>INDEX(Sheet2!$G$2:$G$3000,MATCH('Sept 2023 Price List'!C828,Sheet2!$A$2:$A$3000,0))</f>
        <v>50</v>
      </c>
      <c r="M828" s="14">
        <f t="shared" ref="M828:M851" si="40">IF(F828=L828,1,0)</f>
        <v>1</v>
      </c>
      <c r="N828" s="14" t="str">
        <f>INDEX(Sheet2!$H$2:$H$3000,MATCH('Sept 2023 Price List'!C828,Sheet2!$A$2:$A$3000,0))</f>
        <v>30673372268876</v>
      </c>
      <c r="O828" s="14">
        <f t="shared" ref="O828:O851" si="41">IF(N828=G828,1,0)</f>
        <v>1</v>
      </c>
      <c r="P828" s="14" t="str">
        <f>INDEX(Sheet2!$C$2:$C$3000,MATCH('Sept 2023 Price List'!C828,Sheet2!$A$2:$A$3000,0))</f>
        <v>ACTIVE-EIM</v>
      </c>
    </row>
    <row r="829" spans="1:16" ht="18" customHeight="1">
      <c r="A829" s="5"/>
      <c r="B829" s="5" t="s">
        <v>1510</v>
      </c>
      <c r="C829" s="5" t="s">
        <v>1519</v>
      </c>
      <c r="D829" s="5" t="s">
        <v>1520</v>
      </c>
      <c r="E829" s="6">
        <v>2.1186000000000003</v>
      </c>
      <c r="F829" s="5">
        <v>10</v>
      </c>
      <c r="G829" s="11" t="s">
        <v>2388</v>
      </c>
      <c r="H829" s="37">
        <f>INDEX(Sheet1!$H$3:$H$900,MATCH('Sept 2023 Price List'!C829,Sheet1!$C$3:$C$900,0))</f>
        <v>7.0000000000000007E-2</v>
      </c>
      <c r="I829" s="61">
        <v>2.1186000000000003</v>
      </c>
      <c r="J829" s="61">
        <f>INDEX(Sheet2!$E$2:$E$3000,MATCH('Sept 2023 Price List'!C829,Sheet2!$A$2:$A$3000,0))</f>
        <v>1.98</v>
      </c>
      <c r="K829" s="14">
        <f t="shared" si="39"/>
        <v>1</v>
      </c>
      <c r="L829" s="14">
        <f>INDEX(Sheet2!$G$2:$G$3000,MATCH('Sept 2023 Price List'!C829,Sheet2!$A$2:$A$3000,0))</f>
        <v>10</v>
      </c>
      <c r="M829" s="14">
        <f t="shared" si="40"/>
        <v>1</v>
      </c>
      <c r="N829" s="14" t="str">
        <f>INDEX(Sheet2!$H$2:$H$3000,MATCH('Sept 2023 Price List'!C829,Sheet2!$A$2:$A$3000,0))</f>
        <v>30673372269286</v>
      </c>
      <c r="O829" s="14">
        <f t="shared" si="41"/>
        <v>1</v>
      </c>
      <c r="P829" s="14" t="str">
        <f>INDEX(Sheet2!$C$2:$C$3000,MATCH('Sept 2023 Price List'!C829,Sheet2!$A$2:$A$3000,0))</f>
        <v>ACTIVE-EIM</v>
      </c>
    </row>
    <row r="830" spans="1:16" ht="18" customHeight="1">
      <c r="A830" s="5"/>
      <c r="B830" s="5" t="s">
        <v>1510</v>
      </c>
      <c r="C830" s="5" t="s">
        <v>1521</v>
      </c>
      <c r="D830" s="5" t="s">
        <v>1522</v>
      </c>
      <c r="E830" s="6">
        <v>2.8034000000000003</v>
      </c>
      <c r="F830" s="5">
        <v>5</v>
      </c>
      <c r="G830" s="11" t="s">
        <v>2389</v>
      </c>
      <c r="H830" s="37">
        <f>INDEX(Sheet1!$H$3:$H$900,MATCH('Sept 2023 Price List'!C830,Sheet1!$C$3:$C$900,0))</f>
        <v>7.0000000000000007E-2</v>
      </c>
      <c r="I830" s="61">
        <v>2.8034000000000003</v>
      </c>
      <c r="J830" s="61">
        <f>INDEX(Sheet2!$E$2:$E$3000,MATCH('Sept 2023 Price List'!C830,Sheet2!$A$2:$A$3000,0))</f>
        <v>2.62</v>
      </c>
      <c r="K830" s="14">
        <f t="shared" si="39"/>
        <v>1</v>
      </c>
      <c r="L830" s="14">
        <f>INDEX(Sheet2!$G$2:$G$3000,MATCH('Sept 2023 Price List'!C830,Sheet2!$A$2:$A$3000,0))</f>
        <v>5</v>
      </c>
      <c r="M830" s="14">
        <f t="shared" si="40"/>
        <v>1</v>
      </c>
      <c r="N830" s="14" t="str">
        <f>INDEX(Sheet2!$H$2:$H$3000,MATCH('Sept 2023 Price List'!C830,Sheet2!$A$2:$A$3000,0))</f>
        <v>30673372269279</v>
      </c>
      <c r="O830" s="14">
        <f t="shared" si="41"/>
        <v>1</v>
      </c>
      <c r="P830" s="14" t="str">
        <f>INDEX(Sheet2!$C$2:$C$3000,MATCH('Sept 2023 Price List'!C830,Sheet2!$A$2:$A$3000,0))</f>
        <v>ACTIVE-EIM</v>
      </c>
    </row>
    <row r="831" spans="1:16" ht="18" customHeight="1">
      <c r="A831" s="5"/>
      <c r="B831" s="5" t="s">
        <v>1510</v>
      </c>
      <c r="C831" s="5" t="s">
        <v>1523</v>
      </c>
      <c r="D831" s="5" t="s">
        <v>1524</v>
      </c>
      <c r="E831" s="6">
        <v>5.6175000000000006</v>
      </c>
      <c r="F831" s="5">
        <v>10</v>
      </c>
      <c r="G831" s="11" t="s">
        <v>2390</v>
      </c>
      <c r="H831" s="37">
        <f>INDEX(Sheet1!$H$3:$H$900,MATCH('Sept 2023 Price List'!C831,Sheet1!$C$3:$C$900,0))</f>
        <v>7.0000000000000007E-2</v>
      </c>
      <c r="I831" s="61">
        <v>5.6175000000000006</v>
      </c>
      <c r="J831" s="61">
        <f>INDEX(Sheet2!$E$2:$E$3000,MATCH('Sept 2023 Price List'!C831,Sheet2!$A$2:$A$3000,0))</f>
        <v>5.25</v>
      </c>
      <c r="K831" s="14">
        <f t="shared" si="39"/>
        <v>1</v>
      </c>
      <c r="L831" s="14">
        <f>INDEX(Sheet2!$G$2:$G$3000,MATCH('Sept 2023 Price List'!C831,Sheet2!$A$2:$A$3000,0))</f>
        <v>10</v>
      </c>
      <c r="M831" s="14">
        <f t="shared" si="40"/>
        <v>1</v>
      </c>
      <c r="N831" s="14" t="str">
        <f>INDEX(Sheet2!$H$2:$H$3000,MATCH('Sept 2023 Price List'!C831,Sheet2!$A$2:$A$3000,0))</f>
        <v>30673372269156</v>
      </c>
      <c r="O831" s="14">
        <f t="shared" si="41"/>
        <v>1</v>
      </c>
      <c r="P831" s="14" t="str">
        <f>INDEX(Sheet2!$C$2:$C$3000,MATCH('Sept 2023 Price List'!C831,Sheet2!$A$2:$A$3000,0))</f>
        <v>ACTIVE-EIM</v>
      </c>
    </row>
    <row r="832" spans="1:16" ht="18" customHeight="1">
      <c r="A832" s="5"/>
      <c r="B832" s="5" t="s">
        <v>1510</v>
      </c>
      <c r="C832" s="5" t="s">
        <v>1525</v>
      </c>
      <c r="D832" s="5" t="s">
        <v>1526</v>
      </c>
      <c r="E832" s="6">
        <v>7.4365000000000006</v>
      </c>
      <c r="F832" s="5">
        <v>5</v>
      </c>
      <c r="G832" s="11" t="s">
        <v>2391</v>
      </c>
      <c r="H832" s="37">
        <f>INDEX(Sheet1!$H$3:$H$900,MATCH('Sept 2023 Price List'!C832,Sheet1!$C$3:$C$900,0))</f>
        <v>7.0000000000000007E-2</v>
      </c>
      <c r="I832" s="61">
        <v>7.4365000000000006</v>
      </c>
      <c r="J832" s="61">
        <f>INDEX(Sheet2!$E$2:$E$3000,MATCH('Sept 2023 Price List'!C832,Sheet2!$A$2:$A$3000,0))</f>
        <v>6.95</v>
      </c>
      <c r="K832" s="14">
        <f t="shared" si="39"/>
        <v>1</v>
      </c>
      <c r="L832" s="14">
        <f>INDEX(Sheet2!$G$2:$G$3000,MATCH('Sept 2023 Price List'!C832,Sheet2!$A$2:$A$3000,0))</f>
        <v>5</v>
      </c>
      <c r="M832" s="14">
        <f t="shared" si="40"/>
        <v>1</v>
      </c>
      <c r="N832" s="14" t="str">
        <f>INDEX(Sheet2!$H$2:$H$3000,MATCH('Sept 2023 Price List'!C832,Sheet2!$A$2:$A$3000,0))</f>
        <v>30673372452312</v>
      </c>
      <c r="O832" s="14">
        <f t="shared" si="41"/>
        <v>1</v>
      </c>
      <c r="P832" s="14" t="str">
        <f>INDEX(Sheet2!$C$2:$C$3000,MATCH('Sept 2023 Price List'!C832,Sheet2!$A$2:$A$3000,0))</f>
        <v>ACTIVE-EIM</v>
      </c>
    </row>
    <row r="833" spans="1:16" ht="18" customHeight="1">
      <c r="A833" s="5"/>
      <c r="B833" s="5" t="s">
        <v>1510</v>
      </c>
      <c r="C833" s="5" t="s">
        <v>1527</v>
      </c>
      <c r="D833" s="5" t="s">
        <v>1528</v>
      </c>
      <c r="E833" s="6">
        <v>12.198</v>
      </c>
      <c r="F833" s="5">
        <v>5</v>
      </c>
      <c r="G833" s="11" t="s">
        <v>2392</v>
      </c>
      <c r="H833" s="37">
        <f>INDEX(Sheet1!$H$3:$H$900,MATCH('Sept 2023 Price List'!C833,Sheet1!$C$3:$C$900,0))</f>
        <v>7.0000000000000007E-2</v>
      </c>
      <c r="I833" s="61">
        <v>12.198</v>
      </c>
      <c r="J833" s="61">
        <f>INDEX(Sheet2!$E$2:$E$3000,MATCH('Sept 2023 Price List'!C833,Sheet2!$A$2:$A$3000,0))</f>
        <v>11.4</v>
      </c>
      <c r="K833" s="14">
        <f t="shared" si="39"/>
        <v>1</v>
      </c>
      <c r="L833" s="14">
        <f>INDEX(Sheet2!$G$2:$G$3000,MATCH('Sept 2023 Price List'!C833,Sheet2!$A$2:$A$3000,0))</f>
        <v>5</v>
      </c>
      <c r="M833" s="14">
        <f t="shared" si="40"/>
        <v>1</v>
      </c>
      <c r="N833" s="14" t="str">
        <f>INDEX(Sheet2!$H$2:$H$3000,MATCH('Sept 2023 Price List'!C833,Sheet2!$A$2:$A$3000,0))</f>
        <v>30673372452893</v>
      </c>
      <c r="O833" s="14">
        <f t="shared" si="41"/>
        <v>1</v>
      </c>
      <c r="P833" s="14" t="str">
        <f>INDEX(Sheet2!$C$2:$C$3000,MATCH('Sept 2023 Price List'!C833,Sheet2!$A$2:$A$3000,0))</f>
        <v>ACTIVE-EIM</v>
      </c>
    </row>
    <row r="834" spans="1:16" ht="18" customHeight="1">
      <c r="A834" s="5"/>
      <c r="B834" s="5" t="s">
        <v>1529</v>
      </c>
      <c r="C834" s="5" t="s">
        <v>1531</v>
      </c>
      <c r="D834" s="5" t="s">
        <v>1532</v>
      </c>
      <c r="E834" s="6">
        <v>916.7</v>
      </c>
      <c r="F834" s="5">
        <v>1</v>
      </c>
      <c r="G834" s="30" t="s">
        <v>2394</v>
      </c>
      <c r="H834" s="37">
        <f>INDEX(Sheet1!$H$3:$H$900,MATCH('Sept 2023 Price List'!C834,Sheet1!$C$3:$C$900,0))</f>
        <v>0</v>
      </c>
      <c r="I834" s="61">
        <v>916.7</v>
      </c>
      <c r="J834" s="61">
        <f>INDEX(Sheet2!$E$2:$E$3000,MATCH('Sept 2023 Price List'!C834,Sheet2!$A$2:$A$3000,0))</f>
        <v>916.7</v>
      </c>
      <c r="K834" s="14">
        <f t="shared" si="39"/>
        <v>1</v>
      </c>
      <c r="L834" s="14">
        <f>INDEX(Sheet2!$G$2:$G$3000,MATCH('Sept 2023 Price List'!C834,Sheet2!$A$2:$A$3000,0))</f>
        <v>1</v>
      </c>
      <c r="M834" s="14">
        <f t="shared" si="40"/>
        <v>1</v>
      </c>
      <c r="N834" s="14" t="str">
        <f>INDEX(Sheet2!$H$2:$H$3000,MATCH('Sept 2023 Price List'!C834,Sheet2!$A$2:$A$3000,0))</f>
        <v>673372455879</v>
      </c>
      <c r="O834" s="14">
        <f t="shared" si="41"/>
        <v>1</v>
      </c>
      <c r="P834" s="14" t="str">
        <f>INDEX(Sheet2!$C$2:$C$3000,MATCH('Sept 2023 Price List'!C834,Sheet2!$A$2:$A$3000,0))</f>
        <v>ACTIVE-EIP</v>
      </c>
    </row>
    <row r="835" spans="1:16" ht="18" customHeight="1">
      <c r="A835" s="5"/>
      <c r="B835" s="5" t="s">
        <v>1529</v>
      </c>
      <c r="C835" s="5" t="s">
        <v>1533</v>
      </c>
      <c r="D835" s="5" t="s">
        <v>1534</v>
      </c>
      <c r="E835" s="6">
        <v>23.287499999999998</v>
      </c>
      <c r="F835" s="5">
        <v>24</v>
      </c>
      <c r="G835" s="30" t="s">
        <v>2395</v>
      </c>
      <c r="H835" s="37">
        <f>INDEX(Sheet1!$H$3:$H$900,MATCH('Sept 2023 Price List'!C835,Sheet1!$C$3:$C$900,0))</f>
        <v>0</v>
      </c>
      <c r="I835" s="61">
        <v>23.287499999999998</v>
      </c>
      <c r="J835" s="61">
        <f>INDEX(Sheet2!$E$2:$E$3000,MATCH('Sept 2023 Price List'!C835,Sheet2!$A$2:$A$3000,0))</f>
        <v>23.287500000000001</v>
      </c>
      <c r="K835" s="14">
        <f t="shared" si="39"/>
        <v>1</v>
      </c>
      <c r="L835" s="14">
        <f>INDEX(Sheet2!$G$2:$G$3000,MATCH('Sept 2023 Price List'!C835,Sheet2!$A$2:$A$3000,0))</f>
        <v>24</v>
      </c>
      <c r="M835" s="14">
        <f t="shared" si="40"/>
        <v>1</v>
      </c>
      <c r="N835" s="14" t="str">
        <f>INDEX(Sheet2!$H$2:$H$3000,MATCH('Sept 2023 Price List'!C835,Sheet2!$A$2:$A$3000,0))</f>
        <v>30673372118485</v>
      </c>
      <c r="O835" s="14">
        <f t="shared" si="41"/>
        <v>1</v>
      </c>
      <c r="P835" s="14" t="str">
        <f>INDEX(Sheet2!$C$2:$C$3000,MATCH('Sept 2023 Price List'!C835,Sheet2!$A$2:$A$3000,0))</f>
        <v>ACTIVE-EIP</v>
      </c>
    </row>
    <row r="836" spans="1:16" ht="18" customHeight="1">
      <c r="A836" s="5"/>
      <c r="B836" s="5" t="s">
        <v>1529</v>
      </c>
      <c r="C836" s="5" t="s">
        <v>1535</v>
      </c>
      <c r="D836" s="5" t="s">
        <v>1536</v>
      </c>
      <c r="E836" s="6">
        <v>367.40000000000003</v>
      </c>
      <c r="F836" s="5">
        <v>1</v>
      </c>
      <c r="G836" s="30" t="s">
        <v>2396</v>
      </c>
      <c r="H836" s="37">
        <f>INDEX(Sheet1!$H$3:$H$900,MATCH('Sept 2023 Price List'!C836,Sheet1!$C$3:$C$900,0))</f>
        <v>0</v>
      </c>
      <c r="I836" s="61">
        <v>367.40000000000003</v>
      </c>
      <c r="J836" s="61">
        <f>INDEX(Sheet2!$E$2:$E$3000,MATCH('Sept 2023 Price List'!C836,Sheet2!$A$2:$A$3000,0))</f>
        <v>367.4</v>
      </c>
      <c r="K836" s="14">
        <f t="shared" si="39"/>
        <v>1</v>
      </c>
      <c r="L836" s="14">
        <f>INDEX(Sheet2!$G$2:$G$3000,MATCH('Sept 2023 Price List'!C836,Sheet2!$A$2:$A$3000,0))</f>
        <v>1</v>
      </c>
      <c r="M836" s="14">
        <f t="shared" si="40"/>
        <v>1</v>
      </c>
      <c r="N836" s="14" t="str">
        <f>INDEX(Sheet2!$H$2:$H$3000,MATCH('Sept 2023 Price List'!C836,Sheet2!$A$2:$A$3000,0))</f>
        <v>673372118507</v>
      </c>
      <c r="O836" s="14">
        <f t="shared" si="41"/>
        <v>1</v>
      </c>
      <c r="P836" s="14" t="str">
        <f>INDEX(Sheet2!$C$2:$C$3000,MATCH('Sept 2023 Price List'!C836,Sheet2!$A$2:$A$3000,0))</f>
        <v>ACTIVE-EIP</v>
      </c>
    </row>
    <row r="837" spans="1:16" ht="18" customHeight="1">
      <c r="A837" s="5"/>
      <c r="B837" s="5" t="s">
        <v>1529</v>
      </c>
      <c r="C837" s="5" t="s">
        <v>1537</v>
      </c>
      <c r="D837" s="5" t="s">
        <v>1538</v>
      </c>
      <c r="E837" s="6">
        <v>858</v>
      </c>
      <c r="F837" s="5">
        <v>1</v>
      </c>
      <c r="G837" s="30" t="s">
        <v>2397</v>
      </c>
      <c r="H837" s="37">
        <f>INDEX(Sheet1!$H$3:$H$900,MATCH('Sept 2023 Price List'!C837,Sheet1!$C$3:$C$900,0))</f>
        <v>0</v>
      </c>
      <c r="I837" s="61">
        <v>858</v>
      </c>
      <c r="J837" s="61">
        <f>INDEX(Sheet2!$E$2:$E$3000,MATCH('Sept 2023 Price List'!C837,Sheet2!$A$2:$A$3000,0))</f>
        <v>858</v>
      </c>
      <c r="K837" s="14">
        <f t="shared" si="39"/>
        <v>1</v>
      </c>
      <c r="L837" s="14">
        <f>INDEX(Sheet2!$G$2:$G$3000,MATCH('Sept 2023 Price List'!C837,Sheet2!$A$2:$A$3000,0))</f>
        <v>1</v>
      </c>
      <c r="M837" s="14">
        <f t="shared" si="40"/>
        <v>1</v>
      </c>
      <c r="N837" s="14" t="str">
        <f>INDEX(Sheet2!$H$2:$H$3000,MATCH('Sept 2023 Price List'!C837,Sheet2!$A$2:$A$3000,0))</f>
        <v>673372118514</v>
      </c>
      <c r="O837" s="14">
        <f t="shared" si="41"/>
        <v>1</v>
      </c>
      <c r="P837" s="14" t="str">
        <f>INDEX(Sheet2!$C$2:$C$3000,MATCH('Sept 2023 Price List'!C837,Sheet2!$A$2:$A$3000,0))</f>
        <v>ACTIVE-EIP</v>
      </c>
    </row>
    <row r="838" spans="1:16" ht="18" customHeight="1">
      <c r="A838" s="5"/>
      <c r="B838" s="5" t="s">
        <v>1529</v>
      </c>
      <c r="C838" s="5" t="s">
        <v>1539</v>
      </c>
      <c r="D838" s="5" t="s">
        <v>1540</v>
      </c>
      <c r="E838" s="6">
        <v>4950</v>
      </c>
      <c r="F838" s="5">
        <v>1</v>
      </c>
      <c r="G838" s="30" t="s">
        <v>2398</v>
      </c>
      <c r="H838" s="37">
        <f>INDEX(Sheet1!$H$3:$H$900,MATCH('Sept 2023 Price List'!C838,Sheet1!$C$3:$C$900,0))</f>
        <v>0</v>
      </c>
      <c r="I838" s="61">
        <v>4950</v>
      </c>
      <c r="J838" s="61">
        <f>INDEX(Sheet2!$E$2:$E$3000,MATCH('Sept 2023 Price List'!C838,Sheet2!$A$2:$A$3000,0))</f>
        <v>4950</v>
      </c>
      <c r="K838" s="14">
        <f t="shared" si="39"/>
        <v>1</v>
      </c>
      <c r="L838" s="14">
        <f>INDEX(Sheet2!$G$2:$G$3000,MATCH('Sept 2023 Price List'!C838,Sheet2!$A$2:$A$3000,0))</f>
        <v>1</v>
      </c>
      <c r="M838" s="14">
        <f t="shared" si="40"/>
        <v>1</v>
      </c>
      <c r="N838" s="14" t="str">
        <f>INDEX(Sheet2!$H$2:$H$3000,MATCH('Sept 2023 Price List'!C838,Sheet2!$A$2:$A$3000,0))</f>
        <v>673372135597</v>
      </c>
      <c r="O838" s="14">
        <f t="shared" si="41"/>
        <v>1</v>
      </c>
      <c r="P838" s="14" t="str">
        <f>INDEX(Sheet2!$C$2:$C$3000,MATCH('Sept 2023 Price List'!C838,Sheet2!$A$2:$A$3000,0))</f>
        <v>ACTIVE-EIP</v>
      </c>
    </row>
    <row r="839" spans="1:16" ht="18" customHeight="1">
      <c r="A839" s="5"/>
      <c r="B839" s="5" t="s">
        <v>1529</v>
      </c>
      <c r="C839" s="5" t="s">
        <v>1541</v>
      </c>
      <c r="D839" s="5" t="s">
        <v>1542</v>
      </c>
      <c r="E839" s="6">
        <v>57.68</v>
      </c>
      <c r="F839" s="5">
        <v>1</v>
      </c>
      <c r="G839" s="30" t="s">
        <v>2399</v>
      </c>
      <c r="H839" s="37">
        <f>INDEX(Sheet1!$H$3:$H$900,MATCH('Sept 2023 Price List'!C839,Sheet1!$C$3:$C$900,0))</f>
        <v>0</v>
      </c>
      <c r="I839" s="61">
        <v>57.68</v>
      </c>
      <c r="J839" s="61">
        <f>INDEX(Sheet2!$E$2:$E$3000,MATCH('Sept 2023 Price List'!C839,Sheet2!$A$2:$A$3000,0))</f>
        <v>57.68</v>
      </c>
      <c r="K839" s="14">
        <f t="shared" si="39"/>
        <v>1</v>
      </c>
      <c r="L839" s="14">
        <f>INDEX(Sheet2!$G$2:$G$3000,MATCH('Sept 2023 Price List'!C839,Sheet2!$A$2:$A$3000,0))</f>
        <v>1</v>
      </c>
      <c r="M839" s="14">
        <f t="shared" si="40"/>
        <v>1</v>
      </c>
      <c r="N839" s="14" t="str">
        <f>INDEX(Sheet2!$H$2:$H$3000,MATCH('Sept 2023 Price List'!C839,Sheet2!$A$2:$A$3000,0))</f>
        <v>673372118521</v>
      </c>
      <c r="O839" s="14">
        <f t="shared" si="41"/>
        <v>1</v>
      </c>
      <c r="P839" s="14" t="str">
        <f>INDEX(Sheet2!$C$2:$C$3000,MATCH('Sept 2023 Price List'!C839,Sheet2!$A$2:$A$3000,0))</f>
        <v>ACTIVE-EIP</v>
      </c>
    </row>
    <row r="840" spans="1:16" ht="18" customHeight="1">
      <c r="A840" s="5"/>
      <c r="B840" s="5" t="s">
        <v>1529</v>
      </c>
      <c r="C840" s="5" t="s">
        <v>1543</v>
      </c>
      <c r="D840" s="5" t="s">
        <v>1544</v>
      </c>
      <c r="E840" s="6">
        <v>52.9</v>
      </c>
      <c r="F840" s="5">
        <v>1</v>
      </c>
      <c r="G840" s="30" t="s">
        <v>2400</v>
      </c>
      <c r="H840" s="37">
        <f>INDEX(Sheet1!$H$3:$H$900,MATCH('Sept 2023 Price List'!C840,Sheet1!$C$3:$C$900,0))</f>
        <v>0</v>
      </c>
      <c r="I840" s="61">
        <v>52.9</v>
      </c>
      <c r="J840" s="61">
        <f>INDEX(Sheet2!$E$2:$E$3000,MATCH('Sept 2023 Price List'!C840,Sheet2!$A$2:$A$3000,0))</f>
        <v>52.9</v>
      </c>
      <c r="K840" s="14">
        <f t="shared" si="39"/>
        <v>1</v>
      </c>
      <c r="L840" s="14">
        <f>INDEX(Sheet2!$G$2:$G$3000,MATCH('Sept 2023 Price List'!C840,Sheet2!$A$2:$A$3000,0))</f>
        <v>1</v>
      </c>
      <c r="M840" s="14">
        <f t="shared" si="40"/>
        <v>1</v>
      </c>
      <c r="N840" s="14" t="str">
        <f>INDEX(Sheet2!$H$2:$H$3000,MATCH('Sept 2023 Price List'!C840,Sheet2!$A$2:$A$3000,0))</f>
        <v>673372133593</v>
      </c>
      <c r="O840" s="14">
        <f t="shared" si="41"/>
        <v>1</v>
      </c>
      <c r="P840" s="14" t="str">
        <f>INDEX(Sheet2!$C$2:$C$3000,MATCH('Sept 2023 Price List'!C840,Sheet2!$A$2:$A$3000,0))</f>
        <v>ACTIVE-EIP</v>
      </c>
    </row>
    <row r="841" spans="1:16" ht="18" customHeight="1">
      <c r="A841" s="5"/>
      <c r="B841" s="5" t="s">
        <v>1529</v>
      </c>
      <c r="C841" s="5" t="s">
        <v>1545</v>
      </c>
      <c r="D841" s="5" t="s">
        <v>1546</v>
      </c>
      <c r="E841" s="6">
        <v>762.2</v>
      </c>
      <c r="F841" s="5">
        <v>1</v>
      </c>
      <c r="G841" s="30" t="s">
        <v>2401</v>
      </c>
      <c r="H841" s="37">
        <f>INDEX(Sheet1!$H$3:$H$900,MATCH('Sept 2023 Price List'!C841,Sheet1!$C$3:$C$900,0))</f>
        <v>0</v>
      </c>
      <c r="I841" s="61">
        <v>762.2</v>
      </c>
      <c r="J841" s="61">
        <f>INDEX(Sheet2!$E$2:$E$3000,MATCH('Sept 2023 Price List'!C841,Sheet2!$A$2:$A$3000,0))</f>
        <v>762.2</v>
      </c>
      <c r="K841" s="14">
        <f t="shared" si="39"/>
        <v>1</v>
      </c>
      <c r="L841" s="14">
        <f>INDEX(Sheet2!$G$2:$G$3000,MATCH('Sept 2023 Price List'!C841,Sheet2!$A$2:$A$3000,0))</f>
        <v>1</v>
      </c>
      <c r="M841" s="14">
        <f t="shared" si="40"/>
        <v>1</v>
      </c>
      <c r="N841" s="14" t="str">
        <f>INDEX(Sheet2!$H$2:$H$3000,MATCH('Sept 2023 Price List'!C841,Sheet2!$A$2:$A$3000,0))</f>
        <v>673372513272</v>
      </c>
      <c r="O841" s="14">
        <f t="shared" si="41"/>
        <v>1</v>
      </c>
      <c r="P841" s="14" t="str">
        <f>INDEX(Sheet2!$C$2:$C$3000,MATCH('Sept 2023 Price List'!C841,Sheet2!$A$2:$A$3000,0))</f>
        <v>ACTIVE-EIP</v>
      </c>
    </row>
    <row r="842" spans="1:16" ht="18" customHeight="1">
      <c r="A842" s="5"/>
      <c r="B842" s="5" t="s">
        <v>1529</v>
      </c>
      <c r="C842" s="5" t="s">
        <v>1547</v>
      </c>
      <c r="D842" s="5" t="s">
        <v>1548</v>
      </c>
      <c r="E842" s="6">
        <v>9.3215000000000003</v>
      </c>
      <c r="F842" s="5">
        <v>1</v>
      </c>
      <c r="G842" s="30" t="s">
        <v>2402</v>
      </c>
      <c r="H842" s="37">
        <f>INDEX(Sheet1!$H$3:$H$900,MATCH('Sept 2023 Price List'!C842,Sheet1!$C$3:$C$900,0))</f>
        <v>0</v>
      </c>
      <c r="I842" s="61">
        <v>9.3215000000000003</v>
      </c>
      <c r="J842" s="61">
        <f>INDEX(Sheet2!$E$2:$E$3000,MATCH('Sept 2023 Price List'!C842,Sheet2!$A$2:$A$3000,0))</f>
        <v>9.3215000000000003</v>
      </c>
      <c r="K842" s="14">
        <f t="shared" si="39"/>
        <v>1</v>
      </c>
      <c r="L842" s="14">
        <f>INDEX(Sheet2!$G$2:$G$3000,MATCH('Sept 2023 Price List'!C842,Sheet2!$A$2:$A$3000,0))</f>
        <v>1</v>
      </c>
      <c r="M842" s="14">
        <f t="shared" si="40"/>
        <v>1</v>
      </c>
      <c r="N842" s="14" t="str">
        <f>INDEX(Sheet2!$H$2:$H$3000,MATCH('Sept 2023 Price List'!C842,Sheet2!$A$2:$A$3000,0))</f>
        <v>673372118576</v>
      </c>
      <c r="O842" s="14">
        <f t="shared" si="41"/>
        <v>1</v>
      </c>
      <c r="P842" s="14" t="str">
        <f>INDEX(Sheet2!$C$2:$C$3000,MATCH('Sept 2023 Price List'!C842,Sheet2!$A$2:$A$3000,0))</f>
        <v>ACTIVE-EIP</v>
      </c>
    </row>
    <row r="843" spans="1:16" ht="18" customHeight="1">
      <c r="A843" s="5"/>
      <c r="B843" s="5" t="s">
        <v>1529</v>
      </c>
      <c r="C843" s="5" t="s">
        <v>1549</v>
      </c>
      <c r="D843" s="5" t="s">
        <v>1550</v>
      </c>
      <c r="E843" s="6">
        <v>111.24000000000001</v>
      </c>
      <c r="F843" s="5">
        <v>1</v>
      </c>
      <c r="G843" s="30" t="s">
        <v>2403</v>
      </c>
      <c r="H843" s="37">
        <f>INDEX(Sheet1!$H$3:$H$900,MATCH('Sept 2023 Price List'!C843,Sheet1!$C$3:$C$900,0))</f>
        <v>0</v>
      </c>
      <c r="I843" s="61">
        <v>111.24000000000001</v>
      </c>
      <c r="J843" s="61">
        <f>INDEX(Sheet2!$E$2:$E$3000,MATCH('Sept 2023 Price List'!C843,Sheet2!$A$2:$A$3000,0))</f>
        <v>111.24</v>
      </c>
      <c r="K843" s="14">
        <f t="shared" si="39"/>
        <v>1</v>
      </c>
      <c r="L843" s="14">
        <f>INDEX(Sheet2!$G$2:$G$3000,MATCH('Sept 2023 Price List'!C843,Sheet2!$A$2:$A$3000,0))</f>
        <v>1</v>
      </c>
      <c r="M843" s="14">
        <f t="shared" si="40"/>
        <v>1</v>
      </c>
      <c r="N843" s="14" t="str">
        <f>INDEX(Sheet2!$H$2:$H$3000,MATCH('Sept 2023 Price List'!C843,Sheet2!$A$2:$A$3000,0))</f>
        <v>673372118583</v>
      </c>
      <c r="O843" s="14">
        <f t="shared" si="41"/>
        <v>1</v>
      </c>
      <c r="P843" s="14" t="str">
        <f>INDEX(Sheet2!$C$2:$C$3000,MATCH('Sept 2023 Price List'!C843,Sheet2!$A$2:$A$3000,0))</f>
        <v>ACTIVE-EIP</v>
      </c>
    </row>
    <row r="844" spans="1:16" ht="18" customHeight="1">
      <c r="A844" s="5"/>
      <c r="B844" s="5" t="s">
        <v>1529</v>
      </c>
      <c r="C844" s="5" t="s">
        <v>1551</v>
      </c>
      <c r="D844" s="5" t="s">
        <v>1552</v>
      </c>
      <c r="E844" s="6">
        <v>109.18</v>
      </c>
      <c r="F844" s="5">
        <v>1</v>
      </c>
      <c r="G844" s="30" t="s">
        <v>2404</v>
      </c>
      <c r="H844" s="37">
        <f>INDEX(Sheet1!$H$3:$H$900,MATCH('Sept 2023 Price List'!C844,Sheet1!$C$3:$C$900,0))</f>
        <v>0</v>
      </c>
      <c r="I844" s="61">
        <v>109.18</v>
      </c>
      <c r="J844" s="61">
        <f>INDEX(Sheet2!$E$2:$E$3000,MATCH('Sept 2023 Price List'!C844,Sheet2!$A$2:$A$3000,0))</f>
        <v>109.18</v>
      </c>
      <c r="K844" s="14">
        <f t="shared" si="39"/>
        <v>1</v>
      </c>
      <c r="L844" s="14">
        <f>INDEX(Sheet2!$G$2:$G$3000,MATCH('Sept 2023 Price List'!C844,Sheet2!$A$2:$A$3000,0))</f>
        <v>1</v>
      </c>
      <c r="M844" s="14">
        <f t="shared" si="40"/>
        <v>1</v>
      </c>
      <c r="N844" s="14" t="str">
        <f>INDEX(Sheet2!$H$2:$H$3000,MATCH('Sept 2023 Price List'!C844,Sheet2!$A$2:$A$3000,0))</f>
        <v>673372124447</v>
      </c>
      <c r="O844" s="14">
        <f t="shared" si="41"/>
        <v>1</v>
      </c>
      <c r="P844" s="14" t="str">
        <f>INDEX(Sheet2!$C$2:$C$3000,MATCH('Sept 2023 Price List'!C844,Sheet2!$A$2:$A$3000,0))</f>
        <v>ACTIVE-EIP</v>
      </c>
    </row>
    <row r="845" spans="1:16" ht="18" customHeight="1">
      <c r="A845" s="5"/>
      <c r="B845" s="5" t="s">
        <v>1529</v>
      </c>
      <c r="C845" s="5" t="s">
        <v>1553</v>
      </c>
      <c r="D845" s="5" t="s">
        <v>1554</v>
      </c>
      <c r="E845" s="6">
        <v>306</v>
      </c>
      <c r="F845" s="5">
        <v>1</v>
      </c>
      <c r="G845" s="11" t="s">
        <v>2405</v>
      </c>
      <c r="H845" s="37">
        <f>INDEX(Sheet1!$H$3:$H$900,MATCH('Sept 2023 Price List'!C845,Sheet1!$C$3:$C$900,0))</f>
        <v>0</v>
      </c>
      <c r="I845" s="61">
        <v>306</v>
      </c>
      <c r="J845" s="61">
        <f>INDEX(Sheet2!$E$2:$E$3000,MATCH('Sept 2023 Price List'!C845,Sheet2!$A$2:$A$3000,0))</f>
        <v>306</v>
      </c>
      <c r="K845" s="14">
        <f t="shared" si="39"/>
        <v>1</v>
      </c>
      <c r="L845" s="14">
        <f>INDEX(Sheet2!$G$2:$G$3000,MATCH('Sept 2023 Price List'!C845,Sheet2!$A$2:$A$3000,0))</f>
        <v>1</v>
      </c>
      <c r="M845" s="14">
        <f t="shared" si="40"/>
        <v>1</v>
      </c>
      <c r="N845" s="14" t="str">
        <f>INDEX(Sheet2!$H$2:$H$3000,MATCH('Sept 2023 Price List'!C845,Sheet2!$A$2:$A$3000,0))</f>
        <v>673372262903</v>
      </c>
      <c r="O845" s="14">
        <f t="shared" si="41"/>
        <v>1</v>
      </c>
      <c r="P845" s="14" t="str">
        <f>INDEX(Sheet2!$C$2:$C$3000,MATCH('Sept 2023 Price List'!C845,Sheet2!$A$2:$A$3000,0))</f>
        <v>ACTIVE-EIP</v>
      </c>
    </row>
    <row r="846" spans="1:16" ht="18" customHeight="1">
      <c r="A846" s="5"/>
      <c r="B846" s="5" t="s">
        <v>1529</v>
      </c>
      <c r="C846" s="5" t="s">
        <v>1555</v>
      </c>
      <c r="D846" s="5" t="s">
        <v>1556</v>
      </c>
      <c r="E846" s="6">
        <v>345</v>
      </c>
      <c r="F846" s="5">
        <v>1</v>
      </c>
      <c r="G846" s="11" t="s">
        <v>2406</v>
      </c>
      <c r="H846" s="37">
        <f>INDEX(Sheet1!$H$3:$H$900,MATCH('Sept 2023 Price List'!C846,Sheet1!$C$3:$C$900,0))</f>
        <v>0</v>
      </c>
      <c r="I846" s="61">
        <v>345</v>
      </c>
      <c r="J846" s="61">
        <f>INDEX(Sheet2!$E$2:$E$3000,MATCH('Sept 2023 Price List'!C846,Sheet2!$A$2:$A$3000,0))</f>
        <v>345</v>
      </c>
      <c r="K846" s="14">
        <f t="shared" si="39"/>
        <v>1</v>
      </c>
      <c r="L846" s="14">
        <f>INDEX(Sheet2!$G$2:$G$3000,MATCH('Sept 2023 Price List'!C846,Sheet2!$A$2:$A$3000,0))</f>
        <v>1</v>
      </c>
      <c r="M846" s="14">
        <f t="shared" si="40"/>
        <v>1</v>
      </c>
      <c r="N846" s="14" t="str">
        <f>INDEX(Sheet2!$H$2:$H$3000,MATCH('Sept 2023 Price List'!C846,Sheet2!$A$2:$A$3000,0))</f>
        <v>673372286671</v>
      </c>
      <c r="O846" s="14">
        <f t="shared" si="41"/>
        <v>1</v>
      </c>
      <c r="P846" s="14" t="str">
        <f>INDEX(Sheet2!$C$2:$C$3000,MATCH('Sept 2023 Price List'!C846,Sheet2!$A$2:$A$3000,0))</f>
        <v>ACTIVE-EIP</v>
      </c>
    </row>
    <row r="847" spans="1:16" ht="18" customHeight="1">
      <c r="A847" s="5"/>
      <c r="B847" s="5" t="s">
        <v>1529</v>
      </c>
      <c r="C847" s="5" t="s">
        <v>1557</v>
      </c>
      <c r="D847" s="5" t="s">
        <v>1558</v>
      </c>
      <c r="E847" s="6">
        <v>287</v>
      </c>
      <c r="F847" s="5">
        <v>1</v>
      </c>
      <c r="G847" s="11" t="s">
        <v>2407</v>
      </c>
      <c r="H847" s="37">
        <f>INDEX(Sheet1!$H$3:$H$900,MATCH('Sept 2023 Price List'!C847,Sheet1!$C$3:$C$900,0))</f>
        <v>0</v>
      </c>
      <c r="I847" s="61">
        <v>287</v>
      </c>
      <c r="J847" s="61">
        <f>INDEX(Sheet2!$E$2:$E$3000,MATCH('Sept 2023 Price List'!C847,Sheet2!$A$2:$A$3000,0))</f>
        <v>287</v>
      </c>
      <c r="K847" s="14">
        <f t="shared" si="39"/>
        <v>1</v>
      </c>
      <c r="L847" s="14">
        <f>INDEX(Sheet2!$G$2:$G$3000,MATCH('Sept 2023 Price List'!C847,Sheet2!$A$2:$A$3000,0))</f>
        <v>1</v>
      </c>
      <c r="M847" s="14">
        <f t="shared" si="40"/>
        <v>1</v>
      </c>
      <c r="N847" s="14" t="str">
        <f>INDEX(Sheet2!$H$2:$H$3000,MATCH('Sept 2023 Price List'!C847,Sheet2!$A$2:$A$3000,0))</f>
        <v>673372326070</v>
      </c>
      <c r="O847" s="14">
        <f t="shared" si="41"/>
        <v>1</v>
      </c>
      <c r="P847" s="14" t="str">
        <f>INDEX(Sheet2!$C$2:$C$3000,MATCH('Sept 2023 Price List'!C847,Sheet2!$A$2:$A$3000,0))</f>
        <v>ACTIVE-EIP</v>
      </c>
    </row>
    <row r="848" spans="1:16" ht="18" customHeight="1">
      <c r="A848" s="5" t="s">
        <v>2585</v>
      </c>
      <c r="B848" s="5" t="s">
        <v>1529</v>
      </c>
      <c r="C848" s="66" t="s">
        <v>2535</v>
      </c>
      <c r="D848" s="5" t="s">
        <v>2632</v>
      </c>
      <c r="E848" s="31" t="e">
        <v>#VALUE!</v>
      </c>
      <c r="F848" s="5">
        <v>40</v>
      </c>
      <c r="G848" s="68" t="s">
        <v>2814</v>
      </c>
      <c r="H848" s="37">
        <f>INDEX(Sheet1!$H$3:$H$900,MATCH('Sept 2023 Price List'!C848,Sheet1!$C$3:$C$900,0))</f>
        <v>0</v>
      </c>
      <c r="I848" s="61" t="e">
        <v>#VALUE!</v>
      </c>
      <c r="J848" s="78" t="str">
        <f>INDEX(Sheet2!$E$2:$E$3000,MATCH('Sept 2023 Price List'!C848,Sheet2!$A$2:$A$3000,0))</f>
        <v/>
      </c>
      <c r="K848" s="14" t="e">
        <f t="shared" si="39"/>
        <v>#VALUE!</v>
      </c>
      <c r="L848" s="14">
        <f>INDEX(Sheet2!$G$2:$G$3000,MATCH('Sept 2023 Price List'!C848,Sheet2!$A$2:$A$3000,0))</f>
        <v>40</v>
      </c>
      <c r="M848" s="14">
        <f t="shared" si="40"/>
        <v>1</v>
      </c>
      <c r="N848" s="14" t="str">
        <f>INDEX(Sheet2!$H$2:$H$3000,MATCH('Sept 2023 Price List'!C848,Sheet2!$A$2:$A$3000,0))</f>
        <v>30673372737006</v>
      </c>
      <c r="O848" s="14">
        <f t="shared" si="41"/>
        <v>1</v>
      </c>
      <c r="P848" s="14" t="str">
        <f>INDEX(Sheet2!$C$2:$C$3000,MATCH('Sept 2023 Price List'!C848,Sheet2!$A$2:$A$3000,0))</f>
        <v>ACTIVE-EIP</v>
      </c>
    </row>
    <row r="849" spans="1:16" ht="18" customHeight="1">
      <c r="A849" s="5" t="s">
        <v>2585</v>
      </c>
      <c r="B849" s="5" t="s">
        <v>1529</v>
      </c>
      <c r="C849" s="66" t="s">
        <v>2536</v>
      </c>
      <c r="D849" s="5" t="s">
        <v>2650</v>
      </c>
      <c r="E849" s="31" t="e">
        <v>#VALUE!</v>
      </c>
      <c r="F849" s="5">
        <v>40</v>
      </c>
      <c r="G849" s="68" t="s">
        <v>2815</v>
      </c>
      <c r="H849" s="37">
        <f>INDEX(Sheet1!$H$3:$H$900,MATCH('Sept 2023 Price List'!C849,Sheet1!$C$3:$C$900,0))</f>
        <v>0</v>
      </c>
      <c r="I849" s="61" t="e">
        <v>#VALUE!</v>
      </c>
      <c r="J849" s="78" t="str">
        <f>INDEX(Sheet2!$E$2:$E$3000,MATCH('Sept 2023 Price List'!C849,Sheet2!$A$2:$A$3000,0))</f>
        <v/>
      </c>
      <c r="K849" s="14" t="e">
        <f t="shared" si="39"/>
        <v>#VALUE!</v>
      </c>
      <c r="L849" s="14">
        <f>INDEX(Sheet2!$G$2:$G$3000,MATCH('Sept 2023 Price List'!C849,Sheet2!$A$2:$A$3000,0))</f>
        <v>40</v>
      </c>
      <c r="M849" s="14">
        <f t="shared" si="40"/>
        <v>1</v>
      </c>
      <c r="N849" s="14" t="str">
        <f>INDEX(Sheet2!$H$2:$H$3000,MATCH('Sept 2023 Price List'!C849,Sheet2!$A$2:$A$3000,0))</f>
        <v>30673372737013</v>
      </c>
      <c r="O849" s="14">
        <f t="shared" si="41"/>
        <v>1</v>
      </c>
      <c r="P849" s="14" t="str">
        <f>INDEX(Sheet2!$C$2:$C$3000,MATCH('Sept 2023 Price List'!C849,Sheet2!$A$2:$A$3000,0))</f>
        <v>ACTIVE-EIP</v>
      </c>
    </row>
    <row r="850" spans="1:16" ht="18" customHeight="1">
      <c r="A850" s="5" t="s">
        <v>2585</v>
      </c>
      <c r="B850" s="5" t="s">
        <v>1529</v>
      </c>
      <c r="C850" s="66" t="s">
        <v>2537</v>
      </c>
      <c r="D850" s="5" t="s">
        <v>2538</v>
      </c>
      <c r="E850" s="31" t="e">
        <v>#VALUE!</v>
      </c>
      <c r="F850" s="5">
        <v>40</v>
      </c>
      <c r="G850" s="68" t="s">
        <v>2816</v>
      </c>
      <c r="H850" s="37">
        <f>INDEX(Sheet1!$H$3:$H$900,MATCH('Sept 2023 Price List'!C850,Sheet1!$C$3:$C$900,0))</f>
        <v>0</v>
      </c>
      <c r="I850" s="61" t="e">
        <v>#VALUE!</v>
      </c>
      <c r="J850" s="78" t="str">
        <f>INDEX(Sheet2!$E$2:$E$3000,MATCH('Sept 2023 Price List'!C850,Sheet2!$A$2:$A$3000,0))</f>
        <v/>
      </c>
      <c r="K850" s="14" t="e">
        <f t="shared" si="39"/>
        <v>#VALUE!</v>
      </c>
      <c r="L850" s="14">
        <f>INDEX(Sheet2!$G$2:$G$3000,MATCH('Sept 2023 Price List'!C850,Sheet2!$A$2:$A$3000,0))</f>
        <v>40</v>
      </c>
      <c r="M850" s="14">
        <f t="shared" si="40"/>
        <v>1</v>
      </c>
      <c r="N850" s="14" t="str">
        <f>INDEX(Sheet2!$H$2:$H$3000,MATCH('Sept 2023 Price List'!C850,Sheet2!$A$2:$A$3000,0))</f>
        <v>30673372737020</v>
      </c>
      <c r="O850" s="14">
        <f t="shared" si="41"/>
        <v>1</v>
      </c>
      <c r="P850" s="14" t="str">
        <f>INDEX(Sheet2!$C$2:$C$3000,MATCH('Sept 2023 Price List'!C850,Sheet2!$A$2:$A$3000,0))</f>
        <v>ACTIVE-EIP</v>
      </c>
    </row>
    <row r="851" spans="1:16" ht="18" customHeight="1">
      <c r="A851" s="5" t="s">
        <v>2585</v>
      </c>
      <c r="B851" s="5" t="s">
        <v>1529</v>
      </c>
      <c r="C851" s="66" t="s">
        <v>2539</v>
      </c>
      <c r="D851" s="5" t="s">
        <v>2540</v>
      </c>
      <c r="E851" s="31" t="e">
        <v>#VALUE!</v>
      </c>
      <c r="F851" s="5">
        <v>6</v>
      </c>
      <c r="G851" s="68" t="s">
        <v>2817</v>
      </c>
      <c r="H851" s="37">
        <f>INDEX(Sheet1!$H$3:$H$900,MATCH('Sept 2023 Price List'!C851,Sheet1!$C$3:$C$900,0))</f>
        <v>0</v>
      </c>
      <c r="I851" s="61" t="e">
        <v>#VALUE!</v>
      </c>
      <c r="J851" s="78" t="str">
        <f>INDEX(Sheet2!$E$2:$E$3000,MATCH('Sept 2023 Price List'!C851,Sheet2!$A$2:$A$3000,0))</f>
        <v/>
      </c>
      <c r="K851" s="14" t="e">
        <f t="shared" si="39"/>
        <v>#VALUE!</v>
      </c>
      <c r="L851" s="14">
        <f>INDEX(Sheet2!$G$2:$G$3000,MATCH('Sept 2023 Price List'!C851,Sheet2!$A$2:$A$3000,0))</f>
        <v>6</v>
      </c>
      <c r="M851" s="14">
        <f t="shared" si="40"/>
        <v>1</v>
      </c>
      <c r="N851" s="14" t="str">
        <f>INDEX(Sheet2!$H$2:$H$3000,MATCH('Sept 2023 Price List'!C851,Sheet2!$A$2:$A$3000,0))</f>
        <v>30673372737037</v>
      </c>
      <c r="O851" s="14">
        <f t="shared" si="41"/>
        <v>1</v>
      </c>
      <c r="P851" s="14" t="str">
        <f>INDEX(Sheet2!$C$2:$C$3000,MATCH('Sept 2023 Price List'!C851,Sheet2!$A$2:$A$3000,0))</f>
        <v>ACTIVE-EIP</v>
      </c>
    </row>
  </sheetData>
  <autoFilter ref="A2:P851" xr:uid="{00000000-0001-0000-0000-000000000000}"/>
  <sortState xmlns:xlrd2="http://schemas.microsoft.com/office/spreadsheetml/2017/richdata2" ref="A3:G844">
    <sortCondition ref="C3:C844"/>
  </sortState>
  <printOptions horizontalCentered="1"/>
  <pageMargins left="0.2" right="0.2" top="0.75" bottom="0.5" header="0.3" footer="0.3"/>
  <pageSetup scale="85" fitToHeight="28" orientation="landscape" r:id="rId1"/>
  <headerFooter>
    <oddHeader>&amp;C&amp;"Century Gothic,Bold"&amp;8September 2023 U.S. Price List</oddHeader>
    <oddFooter>&amp;L&amp;"Century Gothic,Regular"&amp;8 092523&amp;C&amp;"Century Gothic,Regular"&amp;8US Pricelist&amp;R&amp;"Century Gothic,Regular"&amp;8Page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333F-82B1-4072-94AA-5FB75DAFB0AC}">
  <dimension ref="A1:J2269"/>
  <sheetViews>
    <sheetView topLeftCell="A2199" workbookViewId="0">
      <selection sqref="A1:XFD1"/>
    </sheetView>
  </sheetViews>
  <sheetFormatPr defaultRowHeight="14.4"/>
  <cols>
    <col min="5" max="5" width="11.77734375" customWidth="1"/>
  </cols>
  <sheetData>
    <row r="1" spans="1:10">
      <c r="A1" t="s">
        <v>2821</v>
      </c>
      <c r="B1" t="s">
        <v>2822</v>
      </c>
      <c r="C1" t="s">
        <v>2823</v>
      </c>
      <c r="D1" t="s">
        <v>2824</v>
      </c>
      <c r="E1" s="62" t="s">
        <v>2825</v>
      </c>
      <c r="F1" t="s">
        <v>2826</v>
      </c>
      <c r="G1" t="s">
        <v>2827</v>
      </c>
      <c r="H1" t="s">
        <v>2828</v>
      </c>
      <c r="I1" t="s">
        <v>2829</v>
      </c>
      <c r="J1" t="s">
        <v>2830</v>
      </c>
    </row>
    <row r="2" spans="1:10">
      <c r="A2" t="s">
        <v>2747</v>
      </c>
      <c r="B2" t="s">
        <v>770</v>
      </c>
      <c r="C2" t="s">
        <v>2831</v>
      </c>
      <c r="D2" t="s">
        <v>2832</v>
      </c>
      <c r="E2" s="63">
        <v>2150</v>
      </c>
      <c r="F2" t="s">
        <v>2833</v>
      </c>
      <c r="G2" s="64">
        <v>1</v>
      </c>
      <c r="H2" t="s">
        <v>2007</v>
      </c>
      <c r="I2" s="64">
        <v>235300</v>
      </c>
      <c r="J2" t="s">
        <v>2834</v>
      </c>
    </row>
    <row r="3" spans="1:10">
      <c r="A3" t="s">
        <v>2748</v>
      </c>
      <c r="B3" t="s">
        <v>771</v>
      </c>
      <c r="C3" t="s">
        <v>2835</v>
      </c>
      <c r="D3" t="s">
        <v>2832</v>
      </c>
      <c r="E3" s="63">
        <v>90.1</v>
      </c>
      <c r="F3" t="s">
        <v>2833</v>
      </c>
      <c r="G3" s="64">
        <v>1</v>
      </c>
      <c r="H3" t="s">
        <v>2008</v>
      </c>
      <c r="I3" s="64">
        <v>235301</v>
      </c>
      <c r="J3" t="s">
        <v>2834</v>
      </c>
    </row>
    <row r="4" spans="1:10">
      <c r="A4" t="s">
        <v>2749</v>
      </c>
      <c r="B4" t="s">
        <v>772</v>
      </c>
      <c r="C4" t="s">
        <v>2831</v>
      </c>
      <c r="D4" t="s">
        <v>2832</v>
      </c>
      <c r="E4" s="63">
        <v>505</v>
      </c>
      <c r="F4" t="s">
        <v>2833</v>
      </c>
      <c r="G4" s="64">
        <v>1</v>
      </c>
      <c r="H4" t="s">
        <v>2009</v>
      </c>
      <c r="I4" s="64">
        <v>352310</v>
      </c>
      <c r="J4" t="s">
        <v>2834</v>
      </c>
    </row>
    <row r="5" spans="1:10">
      <c r="A5" t="s">
        <v>2750</v>
      </c>
      <c r="B5" t="s">
        <v>773</v>
      </c>
      <c r="C5" t="s">
        <v>2831</v>
      </c>
      <c r="D5" t="s">
        <v>2832</v>
      </c>
      <c r="E5" s="63">
        <v>595</v>
      </c>
      <c r="F5" t="s">
        <v>2836</v>
      </c>
      <c r="G5" s="64">
        <v>1</v>
      </c>
      <c r="H5" t="s">
        <v>2010</v>
      </c>
      <c r="I5" s="64">
        <v>352311</v>
      </c>
      <c r="J5" t="s">
        <v>2834</v>
      </c>
    </row>
    <row r="6" spans="1:10">
      <c r="A6" t="s">
        <v>2751</v>
      </c>
      <c r="B6" t="s">
        <v>774</v>
      </c>
      <c r="C6" t="s">
        <v>2831</v>
      </c>
      <c r="D6" t="s">
        <v>2832</v>
      </c>
      <c r="E6" s="63">
        <v>715</v>
      </c>
      <c r="F6" t="s">
        <v>2836</v>
      </c>
      <c r="G6" s="64">
        <v>1</v>
      </c>
      <c r="H6" t="s">
        <v>2011</v>
      </c>
      <c r="I6" s="64">
        <v>352312</v>
      </c>
      <c r="J6" t="s">
        <v>2834</v>
      </c>
    </row>
    <row r="7" spans="1:10">
      <c r="A7" t="s">
        <v>2752</v>
      </c>
      <c r="B7" t="s">
        <v>775</v>
      </c>
      <c r="C7" t="s">
        <v>2831</v>
      </c>
      <c r="D7" t="s">
        <v>2832</v>
      </c>
      <c r="E7" s="63">
        <v>760</v>
      </c>
      <c r="F7" t="s">
        <v>2836</v>
      </c>
      <c r="G7" s="64">
        <v>1</v>
      </c>
      <c r="H7" t="s">
        <v>2012</v>
      </c>
      <c r="I7" s="64">
        <v>352313</v>
      </c>
      <c r="J7" t="s">
        <v>2834</v>
      </c>
    </row>
    <row r="8" spans="1:10">
      <c r="A8" t="s">
        <v>2753</v>
      </c>
      <c r="B8" t="s">
        <v>2837</v>
      </c>
      <c r="C8" t="s">
        <v>2831</v>
      </c>
      <c r="D8" t="s">
        <v>2832</v>
      </c>
      <c r="E8" s="63">
        <v>140</v>
      </c>
      <c r="F8" t="s">
        <v>2833</v>
      </c>
      <c r="G8" s="64">
        <v>1</v>
      </c>
      <c r="H8" t="s">
        <v>2013</v>
      </c>
      <c r="I8" s="64">
        <v>1145301</v>
      </c>
      <c r="J8" t="s">
        <v>2834</v>
      </c>
    </row>
    <row r="9" spans="1:10">
      <c r="A9" t="s">
        <v>2754</v>
      </c>
      <c r="B9" t="s">
        <v>777</v>
      </c>
      <c r="C9" t="s">
        <v>2831</v>
      </c>
      <c r="D9" t="s">
        <v>2832</v>
      </c>
      <c r="E9" s="63">
        <v>160</v>
      </c>
      <c r="F9" t="s">
        <v>2833</v>
      </c>
      <c r="G9" s="64">
        <v>1</v>
      </c>
      <c r="H9" t="s">
        <v>2014</v>
      </c>
      <c r="I9" s="64">
        <v>352302</v>
      </c>
      <c r="J9" t="s">
        <v>2834</v>
      </c>
    </row>
    <row r="10" spans="1:10">
      <c r="A10" t="s">
        <v>2755</v>
      </c>
      <c r="B10" t="s">
        <v>778</v>
      </c>
      <c r="C10" t="s">
        <v>2831</v>
      </c>
      <c r="D10" t="s">
        <v>2832</v>
      </c>
      <c r="E10" s="63">
        <v>396</v>
      </c>
      <c r="F10" t="s">
        <v>2833</v>
      </c>
      <c r="G10" s="64">
        <v>1</v>
      </c>
      <c r="H10" t="s">
        <v>2015</v>
      </c>
      <c r="I10" s="64">
        <v>352305</v>
      </c>
      <c r="J10" t="s">
        <v>2834</v>
      </c>
    </row>
    <row r="11" spans="1:10">
      <c r="A11" t="s">
        <v>2756</v>
      </c>
      <c r="B11" t="s">
        <v>779</v>
      </c>
      <c r="C11" t="s">
        <v>2831</v>
      </c>
      <c r="D11" t="s">
        <v>2832</v>
      </c>
      <c r="E11" s="63">
        <v>354</v>
      </c>
      <c r="F11" t="s">
        <v>2833</v>
      </c>
      <c r="G11" s="64">
        <v>1</v>
      </c>
      <c r="H11" t="s">
        <v>2016</v>
      </c>
      <c r="I11" s="64">
        <v>352303</v>
      </c>
      <c r="J11" t="s">
        <v>2834</v>
      </c>
    </row>
    <row r="12" spans="1:10">
      <c r="A12" t="s">
        <v>2838</v>
      </c>
      <c r="B12" t="s">
        <v>2541</v>
      </c>
      <c r="C12" t="s">
        <v>2835</v>
      </c>
      <c r="D12" t="s">
        <v>2832</v>
      </c>
      <c r="E12" s="63">
        <v>999999</v>
      </c>
      <c r="F12" t="s">
        <v>2833</v>
      </c>
      <c r="G12" s="64">
        <v>1</v>
      </c>
      <c r="H12" t="s">
        <v>2839</v>
      </c>
      <c r="I12" s="64">
        <v>352300</v>
      </c>
      <c r="J12" t="s">
        <v>2834</v>
      </c>
    </row>
    <row r="13" spans="1:10">
      <c r="A13" t="s">
        <v>2840</v>
      </c>
      <c r="B13" t="s">
        <v>2542</v>
      </c>
      <c r="C13" t="s">
        <v>2835</v>
      </c>
      <c r="D13" t="s">
        <v>2832</v>
      </c>
      <c r="E13" s="63">
        <v>3477.3</v>
      </c>
      <c r="F13" t="s">
        <v>2833</v>
      </c>
      <c r="G13" s="64">
        <v>1</v>
      </c>
      <c r="H13" t="s">
        <v>2841</v>
      </c>
      <c r="I13" s="64">
        <v>352301</v>
      </c>
      <c r="J13" t="s">
        <v>2834</v>
      </c>
    </row>
    <row r="14" spans="1:10">
      <c r="A14" t="s">
        <v>2757</v>
      </c>
      <c r="B14" t="s">
        <v>780</v>
      </c>
      <c r="C14" t="s">
        <v>2831</v>
      </c>
      <c r="D14" t="s">
        <v>2832</v>
      </c>
      <c r="E14" s="63">
        <v>239</v>
      </c>
      <c r="F14" t="s">
        <v>2833</v>
      </c>
      <c r="G14" s="64">
        <v>1</v>
      </c>
      <c r="H14" t="s">
        <v>2017</v>
      </c>
      <c r="I14" s="64">
        <v>352314</v>
      </c>
      <c r="J14" t="s">
        <v>2834</v>
      </c>
    </row>
    <row r="15" spans="1:10">
      <c r="A15" t="s">
        <v>2758</v>
      </c>
      <c r="B15" t="s">
        <v>781</v>
      </c>
      <c r="C15" t="s">
        <v>2831</v>
      </c>
      <c r="D15" t="s">
        <v>2832</v>
      </c>
      <c r="E15" s="63">
        <v>135</v>
      </c>
      <c r="F15" t="s">
        <v>2833</v>
      </c>
      <c r="G15" s="64">
        <v>1</v>
      </c>
      <c r="H15" t="s">
        <v>2018</v>
      </c>
      <c r="I15" s="64">
        <v>352315</v>
      </c>
      <c r="J15" t="s">
        <v>2834</v>
      </c>
    </row>
    <row r="16" spans="1:10">
      <c r="A16" t="s">
        <v>2773</v>
      </c>
      <c r="B16" t="s">
        <v>2842</v>
      </c>
      <c r="C16" t="s">
        <v>2831</v>
      </c>
      <c r="D16" t="s">
        <v>2832</v>
      </c>
      <c r="E16" s="63">
        <v>150</v>
      </c>
      <c r="F16" t="s">
        <v>2833</v>
      </c>
      <c r="G16" s="64">
        <v>1</v>
      </c>
      <c r="H16" t="s">
        <v>2774</v>
      </c>
      <c r="I16" s="64">
        <v>352316</v>
      </c>
      <c r="J16" t="s">
        <v>2834</v>
      </c>
    </row>
    <row r="17" spans="1:10">
      <c r="A17" t="s">
        <v>2759</v>
      </c>
      <c r="B17" t="s">
        <v>782</v>
      </c>
      <c r="C17" t="s">
        <v>2831</v>
      </c>
      <c r="D17" t="s">
        <v>2832</v>
      </c>
      <c r="E17" s="63">
        <v>1390</v>
      </c>
      <c r="F17" t="s">
        <v>2836</v>
      </c>
      <c r="G17" s="64">
        <v>1</v>
      </c>
      <c r="H17" t="s">
        <v>2019</v>
      </c>
      <c r="I17" s="64">
        <v>235302</v>
      </c>
      <c r="J17" t="s">
        <v>2834</v>
      </c>
    </row>
    <row r="18" spans="1:10">
      <c r="A18" t="s">
        <v>2760</v>
      </c>
      <c r="B18" t="s">
        <v>783</v>
      </c>
      <c r="C18" t="s">
        <v>2831</v>
      </c>
      <c r="D18" t="s">
        <v>2832</v>
      </c>
      <c r="E18" s="63">
        <v>1210</v>
      </c>
      <c r="F18" t="s">
        <v>2836</v>
      </c>
      <c r="G18" s="64">
        <v>1</v>
      </c>
      <c r="H18" t="s">
        <v>2020</v>
      </c>
      <c r="I18" s="64">
        <v>235303</v>
      </c>
      <c r="J18" t="s">
        <v>2834</v>
      </c>
    </row>
    <row r="19" spans="1:10">
      <c r="A19" t="s">
        <v>2761</v>
      </c>
      <c r="B19" t="s">
        <v>784</v>
      </c>
      <c r="C19" t="s">
        <v>2831</v>
      </c>
      <c r="D19" t="s">
        <v>2832</v>
      </c>
      <c r="E19" s="63">
        <v>1180</v>
      </c>
      <c r="F19" t="s">
        <v>2836</v>
      </c>
      <c r="G19" s="64">
        <v>1</v>
      </c>
      <c r="H19" t="s">
        <v>2021</v>
      </c>
      <c r="I19" s="64">
        <v>235304</v>
      </c>
      <c r="J19" t="s">
        <v>2834</v>
      </c>
    </row>
    <row r="20" spans="1:10">
      <c r="A20" t="s">
        <v>2843</v>
      </c>
      <c r="B20" t="s">
        <v>714</v>
      </c>
      <c r="C20" t="s">
        <v>2831</v>
      </c>
      <c r="E20" s="62" t="s">
        <v>2683</v>
      </c>
      <c r="F20" t="s">
        <v>2844</v>
      </c>
      <c r="G20" s="64">
        <v>64</v>
      </c>
      <c r="H20" t="s">
        <v>2845</v>
      </c>
      <c r="I20" s="64">
        <v>1595301</v>
      </c>
    </row>
    <row r="21" spans="1:10">
      <c r="A21" t="s">
        <v>2846</v>
      </c>
      <c r="B21" t="s">
        <v>659</v>
      </c>
      <c r="C21" t="s">
        <v>2831</v>
      </c>
      <c r="E21" s="62" t="s">
        <v>2683</v>
      </c>
      <c r="F21" t="s">
        <v>2844</v>
      </c>
      <c r="G21" s="64">
        <v>64</v>
      </c>
      <c r="H21" t="s">
        <v>2847</v>
      </c>
      <c r="I21" s="64">
        <v>1595302</v>
      </c>
    </row>
    <row r="22" spans="1:10">
      <c r="A22" t="s">
        <v>2848</v>
      </c>
      <c r="B22" t="s">
        <v>2849</v>
      </c>
      <c r="C22" t="s">
        <v>2831</v>
      </c>
      <c r="E22" s="62" t="s">
        <v>2683</v>
      </c>
      <c r="F22" t="s">
        <v>2844</v>
      </c>
      <c r="G22" s="64">
        <v>144</v>
      </c>
      <c r="H22" t="s">
        <v>2850</v>
      </c>
      <c r="I22" s="64">
        <v>1493301</v>
      </c>
    </row>
    <row r="23" spans="1:10">
      <c r="A23" t="s">
        <v>2851</v>
      </c>
      <c r="B23" t="s">
        <v>2852</v>
      </c>
      <c r="C23" t="s">
        <v>2831</v>
      </c>
      <c r="E23" s="62" t="s">
        <v>2683</v>
      </c>
      <c r="F23" t="s">
        <v>2844</v>
      </c>
      <c r="G23" s="64">
        <v>144</v>
      </c>
      <c r="H23" t="s">
        <v>2853</v>
      </c>
      <c r="I23" s="64">
        <v>1494301</v>
      </c>
    </row>
    <row r="24" spans="1:10">
      <c r="A24" t="s">
        <v>2854</v>
      </c>
      <c r="B24" t="s">
        <v>750</v>
      </c>
      <c r="C24" t="s">
        <v>2831</v>
      </c>
      <c r="E24" s="62" t="s">
        <v>2683</v>
      </c>
      <c r="F24" t="s">
        <v>2844</v>
      </c>
      <c r="G24" s="64">
        <v>320</v>
      </c>
      <c r="H24" t="s">
        <v>2855</v>
      </c>
      <c r="I24" s="64">
        <v>1595303</v>
      </c>
    </row>
    <row r="25" spans="1:10">
      <c r="A25" t="s">
        <v>2856</v>
      </c>
      <c r="B25" t="s">
        <v>2857</v>
      </c>
      <c r="C25" t="s">
        <v>2831</v>
      </c>
      <c r="E25" s="62" t="s">
        <v>2683</v>
      </c>
      <c r="F25" t="s">
        <v>2844</v>
      </c>
      <c r="G25" s="64">
        <v>320</v>
      </c>
      <c r="H25" t="s">
        <v>2858</v>
      </c>
      <c r="I25" s="64">
        <v>1494302</v>
      </c>
    </row>
    <row r="26" spans="1:10">
      <c r="A26" t="s">
        <v>2859</v>
      </c>
      <c r="B26" t="s">
        <v>2860</v>
      </c>
      <c r="C26" t="s">
        <v>2831</v>
      </c>
      <c r="E26" s="62" t="s">
        <v>2683</v>
      </c>
      <c r="F26" t="s">
        <v>2844</v>
      </c>
      <c r="G26" s="64">
        <v>320</v>
      </c>
      <c r="H26" t="s">
        <v>2861</v>
      </c>
      <c r="I26" s="64">
        <v>1494303</v>
      </c>
    </row>
    <row r="27" spans="1:10">
      <c r="A27" t="s">
        <v>2862</v>
      </c>
      <c r="B27" t="s">
        <v>2863</v>
      </c>
      <c r="C27" t="s">
        <v>2831</v>
      </c>
      <c r="E27" s="62" t="s">
        <v>2683</v>
      </c>
      <c r="F27" t="s">
        <v>2833</v>
      </c>
      <c r="G27" s="64">
        <v>1</v>
      </c>
      <c r="H27" t="s">
        <v>2864</v>
      </c>
      <c r="I27" s="64">
        <v>2535302</v>
      </c>
    </row>
    <row r="28" spans="1:10">
      <c r="A28" t="s">
        <v>2865</v>
      </c>
      <c r="B28" t="s">
        <v>2866</v>
      </c>
      <c r="C28" t="s">
        <v>2831</v>
      </c>
      <c r="E28" s="62" t="s">
        <v>2683</v>
      </c>
      <c r="F28" t="s">
        <v>2836</v>
      </c>
      <c r="G28" s="64">
        <v>1</v>
      </c>
      <c r="H28" t="s">
        <v>2867</v>
      </c>
      <c r="I28" s="64">
        <v>2535301</v>
      </c>
    </row>
    <row r="29" spans="1:10">
      <c r="A29" t="s">
        <v>2775</v>
      </c>
      <c r="B29" t="s">
        <v>797</v>
      </c>
      <c r="C29" t="s">
        <v>2868</v>
      </c>
      <c r="D29" t="s">
        <v>2832</v>
      </c>
      <c r="E29" s="63">
        <v>12.331</v>
      </c>
      <c r="F29" t="s">
        <v>2833</v>
      </c>
      <c r="G29" s="64">
        <v>1</v>
      </c>
      <c r="H29" t="s">
        <v>2033</v>
      </c>
      <c r="I29" s="64">
        <v>897301</v>
      </c>
      <c r="J29" t="s">
        <v>2834</v>
      </c>
    </row>
    <row r="30" spans="1:10">
      <c r="A30" t="s">
        <v>2776</v>
      </c>
      <c r="B30" t="s">
        <v>2869</v>
      </c>
      <c r="C30" t="s">
        <v>2868</v>
      </c>
      <c r="D30" t="s">
        <v>2832</v>
      </c>
      <c r="E30" s="63">
        <v>10.9725</v>
      </c>
      <c r="F30" t="s">
        <v>2833</v>
      </c>
      <c r="G30" s="64">
        <v>1</v>
      </c>
      <c r="H30" t="s">
        <v>2034</v>
      </c>
      <c r="I30" s="64">
        <v>721301</v>
      </c>
      <c r="J30" t="s">
        <v>2834</v>
      </c>
    </row>
    <row r="31" spans="1:10">
      <c r="A31" t="s">
        <v>2870</v>
      </c>
      <c r="B31" t="s">
        <v>2871</v>
      </c>
      <c r="C31" t="s">
        <v>2868</v>
      </c>
      <c r="D31" t="s">
        <v>2872</v>
      </c>
      <c r="E31" s="63">
        <v>37.4</v>
      </c>
      <c r="F31" t="s">
        <v>2833</v>
      </c>
      <c r="G31" s="64">
        <v>1</v>
      </c>
      <c r="H31" t="s">
        <v>2873</v>
      </c>
      <c r="I31" s="64">
        <v>2056301</v>
      </c>
      <c r="J31" t="s">
        <v>2874</v>
      </c>
    </row>
    <row r="32" spans="1:10">
      <c r="A32" t="s">
        <v>2777</v>
      </c>
      <c r="B32" t="s">
        <v>799</v>
      </c>
      <c r="C32" t="s">
        <v>2868</v>
      </c>
      <c r="D32" t="s">
        <v>2832</v>
      </c>
      <c r="E32" s="63">
        <v>37.724499999999999</v>
      </c>
      <c r="F32" t="s">
        <v>2833</v>
      </c>
      <c r="G32" s="64">
        <v>1</v>
      </c>
      <c r="H32" t="s">
        <v>2035</v>
      </c>
      <c r="I32" s="64">
        <v>255302</v>
      </c>
      <c r="J32" t="s">
        <v>2834</v>
      </c>
    </row>
    <row r="33" spans="1:10">
      <c r="A33" t="s">
        <v>2778</v>
      </c>
      <c r="B33" t="s">
        <v>2875</v>
      </c>
      <c r="C33" t="s">
        <v>2868</v>
      </c>
      <c r="D33" t="s">
        <v>2832</v>
      </c>
      <c r="E33" s="63">
        <v>43.785499999999999</v>
      </c>
      <c r="F33" t="s">
        <v>2833</v>
      </c>
      <c r="G33" s="64">
        <v>1</v>
      </c>
      <c r="H33" t="s">
        <v>2036</v>
      </c>
      <c r="I33" s="64">
        <v>255300</v>
      </c>
      <c r="J33" t="s">
        <v>2834</v>
      </c>
    </row>
    <row r="34" spans="1:10">
      <c r="A34" t="s">
        <v>2876</v>
      </c>
      <c r="B34" t="s">
        <v>2877</v>
      </c>
      <c r="C34" t="s">
        <v>2868</v>
      </c>
      <c r="D34" t="s">
        <v>2872</v>
      </c>
      <c r="E34" s="63">
        <v>46.3</v>
      </c>
      <c r="F34" t="s">
        <v>2833</v>
      </c>
      <c r="G34" s="64">
        <v>1</v>
      </c>
      <c r="H34" t="s">
        <v>2878</v>
      </c>
      <c r="I34" s="64">
        <v>2140301</v>
      </c>
      <c r="J34" t="s">
        <v>2874</v>
      </c>
    </row>
    <row r="35" spans="1:10">
      <c r="A35" t="s">
        <v>2879</v>
      </c>
      <c r="B35" t="s">
        <v>2880</v>
      </c>
      <c r="C35" t="s">
        <v>2868</v>
      </c>
      <c r="D35" t="s">
        <v>2881</v>
      </c>
      <c r="E35" s="63">
        <v>84.6</v>
      </c>
      <c r="F35" t="s">
        <v>2833</v>
      </c>
      <c r="G35" s="64">
        <v>1</v>
      </c>
      <c r="H35" t="s">
        <v>2882</v>
      </c>
      <c r="I35" s="64">
        <v>2276301</v>
      </c>
      <c r="J35" t="s">
        <v>2883</v>
      </c>
    </row>
    <row r="36" spans="1:10">
      <c r="A36" t="s">
        <v>2884</v>
      </c>
      <c r="B36" t="s">
        <v>2885</v>
      </c>
      <c r="C36" t="s">
        <v>2868</v>
      </c>
      <c r="D36" t="s">
        <v>2886</v>
      </c>
      <c r="E36" s="63">
        <v>156</v>
      </c>
      <c r="F36" t="s">
        <v>2833</v>
      </c>
      <c r="G36" s="64">
        <v>1</v>
      </c>
      <c r="H36" t="s">
        <v>2887</v>
      </c>
      <c r="I36" s="64">
        <v>2500301</v>
      </c>
      <c r="J36" t="s">
        <v>2888</v>
      </c>
    </row>
    <row r="37" spans="1:10">
      <c r="A37" t="s">
        <v>2779</v>
      </c>
      <c r="B37" t="s">
        <v>2889</v>
      </c>
      <c r="C37" t="s">
        <v>2868</v>
      </c>
      <c r="D37" t="s">
        <v>2832</v>
      </c>
      <c r="E37" s="63">
        <v>59.146999999999998</v>
      </c>
      <c r="F37" t="s">
        <v>2833</v>
      </c>
      <c r="G37" s="64">
        <v>1</v>
      </c>
      <c r="H37" t="s">
        <v>2037</v>
      </c>
      <c r="I37" s="64">
        <v>255301</v>
      </c>
      <c r="J37" t="s">
        <v>2834</v>
      </c>
    </row>
    <row r="38" spans="1:10">
      <c r="A38" t="s">
        <v>2890</v>
      </c>
      <c r="B38" t="s">
        <v>2891</v>
      </c>
      <c r="C38" t="s">
        <v>2868</v>
      </c>
      <c r="D38" t="s">
        <v>2872</v>
      </c>
      <c r="E38" s="63">
        <v>51.5</v>
      </c>
      <c r="F38" t="s">
        <v>2833</v>
      </c>
      <c r="G38" s="64">
        <v>1</v>
      </c>
      <c r="H38" t="s">
        <v>2892</v>
      </c>
      <c r="I38" s="64">
        <v>1561301</v>
      </c>
      <c r="J38" t="s">
        <v>2874</v>
      </c>
    </row>
    <row r="39" spans="1:10">
      <c r="A39" t="s">
        <v>2780</v>
      </c>
      <c r="B39" t="s">
        <v>802</v>
      </c>
      <c r="C39" t="s">
        <v>2868</v>
      </c>
      <c r="D39" t="s">
        <v>2832</v>
      </c>
      <c r="E39" s="63">
        <v>67.611500000000007</v>
      </c>
      <c r="F39" t="s">
        <v>2833</v>
      </c>
      <c r="G39" s="64">
        <v>1</v>
      </c>
      <c r="H39" t="s">
        <v>2038</v>
      </c>
      <c r="I39" s="64">
        <v>321324</v>
      </c>
      <c r="J39" t="s">
        <v>2834</v>
      </c>
    </row>
    <row r="40" spans="1:10">
      <c r="A40" t="s">
        <v>2781</v>
      </c>
      <c r="B40" t="s">
        <v>2893</v>
      </c>
      <c r="C40" t="s">
        <v>2868</v>
      </c>
      <c r="D40" t="s">
        <v>2832</v>
      </c>
      <c r="E40" s="63">
        <v>76.807500000000005</v>
      </c>
      <c r="F40" t="s">
        <v>2833</v>
      </c>
      <c r="G40" s="64">
        <v>1</v>
      </c>
      <c r="H40" t="s">
        <v>2039</v>
      </c>
      <c r="I40" s="64">
        <v>355300</v>
      </c>
      <c r="J40" t="s">
        <v>2834</v>
      </c>
    </row>
    <row r="41" spans="1:10">
      <c r="A41" t="s">
        <v>2782</v>
      </c>
      <c r="B41" t="s">
        <v>804</v>
      </c>
      <c r="C41" t="s">
        <v>2868</v>
      </c>
      <c r="D41" t="s">
        <v>2832</v>
      </c>
      <c r="E41" s="63">
        <v>99.588499999999996</v>
      </c>
      <c r="F41" t="s">
        <v>2833</v>
      </c>
      <c r="G41" s="64">
        <v>1</v>
      </c>
      <c r="H41" t="s">
        <v>2040</v>
      </c>
      <c r="I41" s="64">
        <v>377301</v>
      </c>
      <c r="J41" t="s">
        <v>2834</v>
      </c>
    </row>
    <row r="42" spans="1:10">
      <c r="A42" t="s">
        <v>2783</v>
      </c>
      <c r="B42" t="s">
        <v>805</v>
      </c>
      <c r="C42" t="s">
        <v>2868</v>
      </c>
      <c r="D42" t="s">
        <v>2832</v>
      </c>
      <c r="E42" s="63">
        <v>127.49</v>
      </c>
      <c r="F42" t="s">
        <v>2833</v>
      </c>
      <c r="G42" s="64">
        <v>1</v>
      </c>
      <c r="H42" t="s">
        <v>2041</v>
      </c>
      <c r="I42" s="64">
        <v>408302</v>
      </c>
      <c r="J42" t="s">
        <v>2834</v>
      </c>
    </row>
    <row r="43" spans="1:10">
      <c r="A43" t="s">
        <v>2784</v>
      </c>
      <c r="B43" t="s">
        <v>2894</v>
      </c>
      <c r="C43" t="s">
        <v>2868</v>
      </c>
      <c r="D43" t="s">
        <v>2832</v>
      </c>
      <c r="E43" s="63">
        <v>29.26</v>
      </c>
      <c r="F43" t="s">
        <v>2833</v>
      </c>
      <c r="G43" s="64">
        <v>1</v>
      </c>
      <c r="H43" t="s">
        <v>2042</v>
      </c>
      <c r="I43" s="64">
        <v>1209301</v>
      </c>
      <c r="J43" t="s">
        <v>2834</v>
      </c>
    </row>
    <row r="44" spans="1:10">
      <c r="A44" t="s">
        <v>2785</v>
      </c>
      <c r="B44" t="s">
        <v>807</v>
      </c>
      <c r="C44" t="s">
        <v>2868</v>
      </c>
      <c r="D44" t="s">
        <v>2832</v>
      </c>
      <c r="E44" s="63">
        <v>52.563499999999998</v>
      </c>
      <c r="F44" t="s">
        <v>2833</v>
      </c>
      <c r="G44" s="64">
        <v>1</v>
      </c>
      <c r="H44" t="s">
        <v>2043</v>
      </c>
      <c r="I44" s="64">
        <v>255304</v>
      </c>
      <c r="J44" t="s">
        <v>2834</v>
      </c>
    </row>
    <row r="45" spans="1:10">
      <c r="A45" t="s">
        <v>2786</v>
      </c>
      <c r="B45" t="s">
        <v>2895</v>
      </c>
      <c r="C45" t="s">
        <v>2868</v>
      </c>
      <c r="D45" t="s">
        <v>2832</v>
      </c>
      <c r="E45" s="63">
        <v>57.683999999999997</v>
      </c>
      <c r="F45" t="s">
        <v>2833</v>
      </c>
      <c r="G45" s="64">
        <v>1</v>
      </c>
      <c r="H45" t="s">
        <v>2044</v>
      </c>
      <c r="I45" s="64">
        <v>255305</v>
      </c>
      <c r="J45" t="s">
        <v>2834</v>
      </c>
    </row>
    <row r="46" spans="1:10">
      <c r="A46" t="s">
        <v>2787</v>
      </c>
      <c r="B46" t="s">
        <v>2896</v>
      </c>
      <c r="C46" t="s">
        <v>2868</v>
      </c>
      <c r="D46" t="s">
        <v>2832</v>
      </c>
      <c r="E46" s="63">
        <v>73.672499999999999</v>
      </c>
      <c r="F46" t="s">
        <v>2833</v>
      </c>
      <c r="G46" s="64">
        <v>1</v>
      </c>
      <c r="H46" t="s">
        <v>2045</v>
      </c>
      <c r="I46" s="64">
        <v>255303</v>
      </c>
      <c r="J46" t="s">
        <v>2834</v>
      </c>
    </row>
    <row r="47" spans="1:10">
      <c r="A47" t="s">
        <v>2788</v>
      </c>
      <c r="B47" t="s">
        <v>810</v>
      </c>
      <c r="C47" t="s">
        <v>2868</v>
      </c>
      <c r="D47" t="s">
        <v>2832</v>
      </c>
      <c r="E47" s="63">
        <v>106.59</v>
      </c>
      <c r="F47" t="s">
        <v>2833</v>
      </c>
      <c r="G47" s="64">
        <v>1</v>
      </c>
      <c r="H47" t="s">
        <v>2046</v>
      </c>
      <c r="I47" s="64">
        <v>321310</v>
      </c>
      <c r="J47" t="s">
        <v>2834</v>
      </c>
    </row>
    <row r="48" spans="1:10">
      <c r="A48" t="s">
        <v>2789</v>
      </c>
      <c r="B48" t="s">
        <v>2897</v>
      </c>
      <c r="C48" t="s">
        <v>2868</v>
      </c>
      <c r="D48" t="s">
        <v>2832</v>
      </c>
      <c r="E48" s="63">
        <v>134.80500000000001</v>
      </c>
      <c r="F48" t="s">
        <v>2833</v>
      </c>
      <c r="G48" s="64">
        <v>1</v>
      </c>
      <c r="H48" t="s">
        <v>2047</v>
      </c>
      <c r="I48" s="64">
        <v>384301</v>
      </c>
      <c r="J48" t="s">
        <v>2834</v>
      </c>
    </row>
    <row r="49" spans="1:10">
      <c r="A49" t="s">
        <v>2898</v>
      </c>
      <c r="B49" t="s">
        <v>2899</v>
      </c>
      <c r="C49" t="s">
        <v>2868</v>
      </c>
      <c r="D49" t="s">
        <v>2881</v>
      </c>
      <c r="E49" s="63">
        <v>59.8</v>
      </c>
      <c r="F49" t="s">
        <v>2833</v>
      </c>
      <c r="G49" s="64">
        <v>1</v>
      </c>
      <c r="H49" t="s">
        <v>2900</v>
      </c>
      <c r="I49" s="64">
        <v>541301</v>
      </c>
      <c r="J49" t="s">
        <v>2883</v>
      </c>
    </row>
    <row r="50" spans="1:10">
      <c r="A50" t="s">
        <v>2901</v>
      </c>
      <c r="B50" t="s">
        <v>2902</v>
      </c>
      <c r="C50" t="s">
        <v>2831</v>
      </c>
      <c r="D50" t="s">
        <v>2881</v>
      </c>
      <c r="E50" s="63">
        <v>48.4</v>
      </c>
      <c r="F50" t="s">
        <v>2833</v>
      </c>
      <c r="G50" s="64">
        <v>1</v>
      </c>
      <c r="H50" t="s">
        <v>2903</v>
      </c>
      <c r="I50" s="64">
        <v>9762</v>
      </c>
      <c r="J50" t="s">
        <v>2883</v>
      </c>
    </row>
    <row r="51" spans="1:10">
      <c r="A51" t="s">
        <v>2904</v>
      </c>
      <c r="B51" t="s">
        <v>2905</v>
      </c>
      <c r="C51" t="s">
        <v>2831</v>
      </c>
      <c r="D51" t="s">
        <v>2881</v>
      </c>
      <c r="E51" s="63">
        <v>72.3</v>
      </c>
      <c r="F51" t="s">
        <v>2833</v>
      </c>
      <c r="G51" s="64">
        <v>1</v>
      </c>
      <c r="H51" t="s">
        <v>2906</v>
      </c>
      <c r="I51" s="64">
        <v>9764</v>
      </c>
      <c r="J51" t="s">
        <v>2883</v>
      </c>
    </row>
    <row r="52" spans="1:10">
      <c r="A52" t="s">
        <v>2907</v>
      </c>
      <c r="B52" t="s">
        <v>2908</v>
      </c>
      <c r="C52" t="s">
        <v>2868</v>
      </c>
      <c r="D52" t="s">
        <v>2881</v>
      </c>
      <c r="E52" s="63">
        <v>0</v>
      </c>
      <c r="F52" t="s">
        <v>2833</v>
      </c>
      <c r="G52" s="64">
        <v>1</v>
      </c>
      <c r="H52" t="s">
        <v>2909</v>
      </c>
      <c r="I52" s="64">
        <v>374301</v>
      </c>
      <c r="J52" t="s">
        <v>2883</v>
      </c>
    </row>
    <row r="53" spans="1:10">
      <c r="A53" t="s">
        <v>2910</v>
      </c>
      <c r="B53" t="s">
        <v>2911</v>
      </c>
      <c r="C53" t="s">
        <v>2868</v>
      </c>
      <c r="D53" t="s">
        <v>2872</v>
      </c>
      <c r="E53" s="63">
        <v>34.5</v>
      </c>
      <c r="F53" t="s">
        <v>2833</v>
      </c>
      <c r="G53" s="64">
        <v>1</v>
      </c>
      <c r="H53" t="s">
        <v>2912</v>
      </c>
      <c r="I53" s="64">
        <v>705301</v>
      </c>
      <c r="J53" t="s">
        <v>2874</v>
      </c>
    </row>
    <row r="54" spans="1:10">
      <c r="A54" t="s">
        <v>2794</v>
      </c>
      <c r="B54" t="s">
        <v>817</v>
      </c>
      <c r="C54" t="s">
        <v>2868</v>
      </c>
      <c r="D54" t="s">
        <v>2832</v>
      </c>
      <c r="E54" s="63">
        <v>12.331</v>
      </c>
      <c r="F54" t="s">
        <v>2833</v>
      </c>
      <c r="G54" s="64">
        <v>1</v>
      </c>
      <c r="H54" t="s">
        <v>2052</v>
      </c>
      <c r="I54" s="64">
        <v>629301</v>
      </c>
      <c r="J54" t="s">
        <v>2834</v>
      </c>
    </row>
    <row r="55" spans="1:10">
      <c r="A55" t="s">
        <v>2913</v>
      </c>
      <c r="B55" t="s">
        <v>2914</v>
      </c>
      <c r="C55" t="s">
        <v>2868</v>
      </c>
      <c r="D55" t="s">
        <v>2872</v>
      </c>
      <c r="E55" s="63">
        <v>13.2</v>
      </c>
      <c r="F55" t="s">
        <v>2833</v>
      </c>
      <c r="G55" s="64">
        <v>1</v>
      </c>
      <c r="H55" t="s">
        <v>2915</v>
      </c>
      <c r="I55" s="64">
        <v>628302</v>
      </c>
      <c r="J55" t="s">
        <v>2874</v>
      </c>
    </row>
    <row r="56" spans="1:10">
      <c r="A56" t="s">
        <v>2795</v>
      </c>
      <c r="B56" t="s">
        <v>2916</v>
      </c>
      <c r="C56" t="s">
        <v>2868</v>
      </c>
      <c r="D56" t="s">
        <v>2832</v>
      </c>
      <c r="E56" s="63">
        <v>10.9725</v>
      </c>
      <c r="F56" t="s">
        <v>2833</v>
      </c>
      <c r="G56" s="64">
        <v>1</v>
      </c>
      <c r="H56" t="s">
        <v>2053</v>
      </c>
      <c r="I56" s="64">
        <v>626301</v>
      </c>
      <c r="J56" t="s">
        <v>2834</v>
      </c>
    </row>
    <row r="57" spans="1:10">
      <c r="A57" t="s">
        <v>2796</v>
      </c>
      <c r="B57" t="s">
        <v>819</v>
      </c>
      <c r="C57" t="s">
        <v>2868</v>
      </c>
      <c r="D57" t="s">
        <v>2832</v>
      </c>
      <c r="E57" s="63">
        <v>37.724499999999999</v>
      </c>
      <c r="F57" t="s">
        <v>2833</v>
      </c>
      <c r="G57" s="64">
        <v>1</v>
      </c>
      <c r="H57" t="s">
        <v>2054</v>
      </c>
      <c r="I57" s="64">
        <v>378301</v>
      </c>
      <c r="J57" t="s">
        <v>2834</v>
      </c>
    </row>
    <row r="58" spans="1:10">
      <c r="A58" t="s">
        <v>2797</v>
      </c>
      <c r="B58" t="s">
        <v>2917</v>
      </c>
      <c r="C58" t="s">
        <v>2868</v>
      </c>
      <c r="D58" t="s">
        <v>2832</v>
      </c>
      <c r="E58" s="63">
        <v>43.785499999999999</v>
      </c>
      <c r="F58" t="s">
        <v>2833</v>
      </c>
      <c r="G58" s="64">
        <v>1</v>
      </c>
      <c r="H58" t="s">
        <v>2055</v>
      </c>
      <c r="I58" s="64">
        <v>379301</v>
      </c>
      <c r="J58" t="s">
        <v>2834</v>
      </c>
    </row>
    <row r="59" spans="1:10">
      <c r="A59" t="s">
        <v>2798</v>
      </c>
      <c r="B59" t="s">
        <v>2918</v>
      </c>
      <c r="C59" t="s">
        <v>2868</v>
      </c>
      <c r="D59" t="s">
        <v>2832</v>
      </c>
      <c r="E59" s="63">
        <v>59.042499999999997</v>
      </c>
      <c r="F59" t="s">
        <v>2833</v>
      </c>
      <c r="G59" s="64">
        <v>1</v>
      </c>
      <c r="H59" t="s">
        <v>2056</v>
      </c>
      <c r="I59" s="64">
        <v>380301</v>
      </c>
      <c r="J59" t="s">
        <v>2834</v>
      </c>
    </row>
    <row r="60" spans="1:10">
      <c r="A60" t="s">
        <v>2799</v>
      </c>
      <c r="B60" t="s">
        <v>822</v>
      </c>
      <c r="C60" t="s">
        <v>2868</v>
      </c>
      <c r="D60" t="s">
        <v>2832</v>
      </c>
      <c r="E60" s="63">
        <v>65.730500000000006</v>
      </c>
      <c r="F60" t="s">
        <v>2833</v>
      </c>
      <c r="G60" s="64">
        <v>1</v>
      </c>
      <c r="H60" t="s">
        <v>2057</v>
      </c>
      <c r="I60" s="64">
        <v>380302</v>
      </c>
      <c r="J60" t="s">
        <v>2834</v>
      </c>
    </row>
    <row r="61" spans="1:10">
      <c r="A61" t="s">
        <v>2800</v>
      </c>
      <c r="B61" t="s">
        <v>823</v>
      </c>
      <c r="C61" t="s">
        <v>2868</v>
      </c>
      <c r="D61" t="s">
        <v>2832</v>
      </c>
      <c r="E61" s="63">
        <v>99.588499999999996</v>
      </c>
      <c r="F61" t="s">
        <v>2833</v>
      </c>
      <c r="G61" s="64">
        <v>1</v>
      </c>
      <c r="H61" t="s">
        <v>2058</v>
      </c>
      <c r="I61" s="64">
        <v>419303</v>
      </c>
      <c r="J61" t="s">
        <v>2834</v>
      </c>
    </row>
    <row r="62" spans="1:10">
      <c r="A62" t="s">
        <v>2790</v>
      </c>
      <c r="B62" t="s">
        <v>812</v>
      </c>
      <c r="C62" t="s">
        <v>2868</v>
      </c>
      <c r="D62" t="s">
        <v>2832</v>
      </c>
      <c r="E62" s="63">
        <v>52.563499999999998</v>
      </c>
      <c r="F62" t="s">
        <v>2833</v>
      </c>
      <c r="G62" s="64">
        <v>1</v>
      </c>
      <c r="H62" t="s">
        <v>2048</v>
      </c>
      <c r="I62" s="64">
        <v>513301</v>
      </c>
      <c r="J62" t="s">
        <v>2834</v>
      </c>
    </row>
    <row r="63" spans="1:10">
      <c r="A63" t="s">
        <v>2791</v>
      </c>
      <c r="B63" t="s">
        <v>2919</v>
      </c>
      <c r="C63" t="s">
        <v>2868</v>
      </c>
      <c r="D63" t="s">
        <v>2832</v>
      </c>
      <c r="E63" s="63">
        <v>57.683999999999997</v>
      </c>
      <c r="F63" t="s">
        <v>2833</v>
      </c>
      <c r="G63" s="64">
        <v>1</v>
      </c>
      <c r="H63" t="s">
        <v>2049</v>
      </c>
      <c r="I63" s="64">
        <v>513302</v>
      </c>
      <c r="J63" t="s">
        <v>2834</v>
      </c>
    </row>
    <row r="64" spans="1:10">
      <c r="A64" t="s">
        <v>2792</v>
      </c>
      <c r="B64" t="s">
        <v>2920</v>
      </c>
      <c r="C64" t="s">
        <v>2868</v>
      </c>
      <c r="D64" t="s">
        <v>2832</v>
      </c>
      <c r="E64" s="63">
        <v>73.672499999999999</v>
      </c>
      <c r="F64" t="s">
        <v>2833</v>
      </c>
      <c r="G64" s="64">
        <v>1</v>
      </c>
      <c r="H64" t="s">
        <v>2050</v>
      </c>
      <c r="I64" s="64">
        <v>513303</v>
      </c>
      <c r="J64" t="s">
        <v>2834</v>
      </c>
    </row>
    <row r="65" spans="1:10">
      <c r="A65" t="s">
        <v>2921</v>
      </c>
      <c r="B65" t="s">
        <v>2922</v>
      </c>
      <c r="C65" t="s">
        <v>2868</v>
      </c>
      <c r="E65" s="62" t="s">
        <v>2683</v>
      </c>
      <c r="F65" t="s">
        <v>2833</v>
      </c>
      <c r="G65" s="64">
        <v>1</v>
      </c>
      <c r="H65" t="s">
        <v>2923</v>
      </c>
      <c r="I65" s="64">
        <v>624301</v>
      </c>
    </row>
    <row r="66" spans="1:10">
      <c r="A66" t="s">
        <v>2924</v>
      </c>
      <c r="B66" t="s">
        <v>2925</v>
      </c>
      <c r="C66" t="s">
        <v>2868</v>
      </c>
      <c r="E66" s="62" t="s">
        <v>2683</v>
      </c>
      <c r="F66" t="s">
        <v>2833</v>
      </c>
      <c r="G66" s="64">
        <v>1</v>
      </c>
      <c r="H66" t="s">
        <v>2926</v>
      </c>
      <c r="I66" s="64">
        <v>624302</v>
      </c>
    </row>
    <row r="67" spans="1:10">
      <c r="A67" t="s">
        <v>2927</v>
      </c>
      <c r="B67" t="s">
        <v>2928</v>
      </c>
      <c r="C67" t="s">
        <v>2868</v>
      </c>
      <c r="E67" s="62" t="s">
        <v>2683</v>
      </c>
      <c r="F67" t="s">
        <v>2833</v>
      </c>
      <c r="G67" s="64">
        <v>1</v>
      </c>
      <c r="H67" t="s">
        <v>2929</v>
      </c>
      <c r="I67" s="64">
        <v>625301</v>
      </c>
    </row>
    <row r="68" spans="1:10">
      <c r="A68" t="s">
        <v>2793</v>
      </c>
      <c r="B68" t="s">
        <v>815</v>
      </c>
      <c r="C68" t="s">
        <v>2868</v>
      </c>
      <c r="D68" t="s">
        <v>2832</v>
      </c>
      <c r="E68" s="63">
        <v>105.545</v>
      </c>
      <c r="F68" t="s">
        <v>2833</v>
      </c>
      <c r="G68" s="64">
        <v>1</v>
      </c>
      <c r="H68" t="s">
        <v>2051</v>
      </c>
      <c r="I68" s="64">
        <v>513304</v>
      </c>
      <c r="J68" t="s">
        <v>2834</v>
      </c>
    </row>
    <row r="69" spans="1:10">
      <c r="A69" t="s">
        <v>2930</v>
      </c>
      <c r="B69" t="s">
        <v>2931</v>
      </c>
      <c r="C69" t="s">
        <v>2868</v>
      </c>
      <c r="D69" t="s">
        <v>2872</v>
      </c>
      <c r="E69" s="63">
        <v>41.2</v>
      </c>
      <c r="F69" t="s">
        <v>2833</v>
      </c>
      <c r="G69" s="64">
        <v>1</v>
      </c>
      <c r="H69" t="s">
        <v>2932</v>
      </c>
      <c r="I69" s="64">
        <v>1198301</v>
      </c>
      <c r="J69" t="s">
        <v>2874</v>
      </c>
    </row>
    <row r="70" spans="1:10">
      <c r="A70" t="s">
        <v>2933</v>
      </c>
      <c r="B70" t="s">
        <v>2934</v>
      </c>
      <c r="C70" t="s">
        <v>2868</v>
      </c>
      <c r="D70" t="s">
        <v>2872</v>
      </c>
      <c r="E70" s="63">
        <v>49.7</v>
      </c>
      <c r="F70" t="s">
        <v>2833</v>
      </c>
      <c r="G70" s="64">
        <v>1</v>
      </c>
      <c r="H70" t="s">
        <v>2935</v>
      </c>
      <c r="I70" s="64">
        <v>1197301</v>
      </c>
      <c r="J70" t="s">
        <v>2874</v>
      </c>
    </row>
    <row r="71" spans="1:10">
      <c r="A71" t="s">
        <v>2936</v>
      </c>
      <c r="B71" t="s">
        <v>2937</v>
      </c>
      <c r="C71" t="s">
        <v>2868</v>
      </c>
      <c r="D71" t="s">
        <v>2872</v>
      </c>
      <c r="E71" s="63">
        <v>69.599999999999994</v>
      </c>
      <c r="F71" t="s">
        <v>2833</v>
      </c>
      <c r="G71" s="64">
        <v>1</v>
      </c>
      <c r="H71" t="s">
        <v>2938</v>
      </c>
      <c r="I71" s="64">
        <v>1196301</v>
      </c>
      <c r="J71" t="s">
        <v>2874</v>
      </c>
    </row>
    <row r="72" spans="1:10">
      <c r="A72" t="s">
        <v>2939</v>
      </c>
      <c r="B72" t="s">
        <v>2940</v>
      </c>
      <c r="C72" t="s">
        <v>2868</v>
      </c>
      <c r="D72" t="s">
        <v>2941</v>
      </c>
      <c r="E72" s="63">
        <v>39</v>
      </c>
      <c r="F72" t="s">
        <v>2833</v>
      </c>
      <c r="G72" s="64">
        <v>1</v>
      </c>
      <c r="H72" t="s">
        <v>2942</v>
      </c>
      <c r="I72" s="64">
        <v>788301</v>
      </c>
      <c r="J72" t="s">
        <v>2943</v>
      </c>
    </row>
    <row r="73" spans="1:10">
      <c r="A73" t="s">
        <v>2944</v>
      </c>
      <c r="B73" t="s">
        <v>2945</v>
      </c>
      <c r="C73" t="s">
        <v>2868</v>
      </c>
      <c r="D73" t="s">
        <v>2872</v>
      </c>
      <c r="E73" s="63">
        <v>12.5</v>
      </c>
      <c r="F73" t="s">
        <v>2833</v>
      </c>
      <c r="G73" s="64">
        <v>1</v>
      </c>
      <c r="H73" t="s">
        <v>2946</v>
      </c>
      <c r="I73" s="64">
        <v>1551301</v>
      </c>
      <c r="J73" t="s">
        <v>2874</v>
      </c>
    </row>
    <row r="74" spans="1:10">
      <c r="A74" t="s">
        <v>2947</v>
      </c>
      <c r="B74" t="s">
        <v>2948</v>
      </c>
      <c r="C74" t="s">
        <v>2868</v>
      </c>
      <c r="D74" t="s">
        <v>2872</v>
      </c>
      <c r="E74" s="63">
        <v>43.1</v>
      </c>
      <c r="F74" t="s">
        <v>2833</v>
      </c>
      <c r="G74" s="64">
        <v>1</v>
      </c>
      <c r="H74" t="s">
        <v>2949</v>
      </c>
      <c r="I74" s="64">
        <v>2044301</v>
      </c>
      <c r="J74" t="s">
        <v>2874</v>
      </c>
    </row>
    <row r="75" spans="1:10">
      <c r="A75" t="s">
        <v>2801</v>
      </c>
      <c r="B75" t="s">
        <v>2950</v>
      </c>
      <c r="C75" t="s">
        <v>2868</v>
      </c>
      <c r="D75" t="s">
        <v>2832</v>
      </c>
      <c r="E75" s="63">
        <v>61.341500000000003</v>
      </c>
      <c r="F75" t="s">
        <v>2833</v>
      </c>
      <c r="G75" s="64">
        <v>1</v>
      </c>
      <c r="H75" t="s">
        <v>2059</v>
      </c>
      <c r="I75" s="64">
        <v>1981301</v>
      </c>
      <c r="J75" t="s">
        <v>2834</v>
      </c>
    </row>
    <row r="76" spans="1:10">
      <c r="A76" t="s">
        <v>2951</v>
      </c>
      <c r="B76" t="s">
        <v>2952</v>
      </c>
      <c r="C76" t="s">
        <v>2868</v>
      </c>
      <c r="D76" t="s">
        <v>2872</v>
      </c>
      <c r="E76" s="63">
        <v>62.5</v>
      </c>
      <c r="F76" t="s">
        <v>2833</v>
      </c>
      <c r="G76" s="64">
        <v>1</v>
      </c>
      <c r="H76" t="s">
        <v>2953</v>
      </c>
      <c r="I76" s="64">
        <v>2043301</v>
      </c>
      <c r="J76" t="s">
        <v>2874</v>
      </c>
    </row>
    <row r="77" spans="1:10">
      <c r="A77" t="s">
        <v>2954</v>
      </c>
      <c r="B77" t="s">
        <v>2955</v>
      </c>
      <c r="C77" t="s">
        <v>2868</v>
      </c>
      <c r="E77" s="62" t="s">
        <v>2683</v>
      </c>
      <c r="F77" t="s">
        <v>2833</v>
      </c>
      <c r="G77" s="64">
        <v>1</v>
      </c>
      <c r="H77" t="s">
        <v>2956</v>
      </c>
      <c r="I77" s="64">
        <v>2178301</v>
      </c>
    </row>
    <row r="78" spans="1:10">
      <c r="A78" t="s">
        <v>2957</v>
      </c>
      <c r="B78" t="s">
        <v>2958</v>
      </c>
      <c r="C78" t="s">
        <v>2868</v>
      </c>
      <c r="D78" t="s">
        <v>2872</v>
      </c>
      <c r="E78" s="63">
        <v>34</v>
      </c>
      <c r="F78" t="s">
        <v>2833</v>
      </c>
      <c r="G78" s="64">
        <v>1</v>
      </c>
      <c r="H78" t="s">
        <v>2959</v>
      </c>
      <c r="I78" s="64">
        <v>1257301</v>
      </c>
      <c r="J78" t="s">
        <v>2874</v>
      </c>
    </row>
    <row r="79" spans="1:10">
      <c r="A79" t="s">
        <v>2960</v>
      </c>
      <c r="B79" t="s">
        <v>2961</v>
      </c>
      <c r="C79" t="s">
        <v>2868</v>
      </c>
      <c r="D79" t="s">
        <v>2872</v>
      </c>
      <c r="E79" s="63">
        <v>45.6</v>
      </c>
      <c r="F79" t="s">
        <v>2833</v>
      </c>
      <c r="G79" s="64">
        <v>1</v>
      </c>
      <c r="H79" t="s">
        <v>2962</v>
      </c>
      <c r="I79" s="64">
        <v>1257302</v>
      </c>
      <c r="J79" t="s">
        <v>2874</v>
      </c>
    </row>
    <row r="80" spans="1:10">
      <c r="A80" t="s">
        <v>2762</v>
      </c>
      <c r="B80" t="s">
        <v>785</v>
      </c>
      <c r="C80" t="s">
        <v>2831</v>
      </c>
      <c r="D80" t="s">
        <v>2832</v>
      </c>
      <c r="E80" s="63">
        <v>342</v>
      </c>
      <c r="F80" t="s">
        <v>2833</v>
      </c>
      <c r="G80" s="64">
        <v>1</v>
      </c>
      <c r="H80" t="s">
        <v>2022</v>
      </c>
      <c r="I80" s="64">
        <v>321308</v>
      </c>
      <c r="J80" t="s">
        <v>2834</v>
      </c>
    </row>
    <row r="81" spans="1:10">
      <c r="A81" t="s">
        <v>2963</v>
      </c>
      <c r="B81" t="s">
        <v>2964</v>
      </c>
      <c r="C81" t="s">
        <v>2868</v>
      </c>
      <c r="D81" t="s">
        <v>2872</v>
      </c>
      <c r="E81" s="63">
        <v>1.8</v>
      </c>
      <c r="F81" t="s">
        <v>2833</v>
      </c>
      <c r="G81" s="64">
        <v>1</v>
      </c>
      <c r="H81" t="s">
        <v>2965</v>
      </c>
      <c r="I81" s="64">
        <v>466301</v>
      </c>
      <c r="J81" t="s">
        <v>2874</v>
      </c>
    </row>
    <row r="82" spans="1:10">
      <c r="A82" t="s">
        <v>2966</v>
      </c>
      <c r="B82" t="s">
        <v>2967</v>
      </c>
      <c r="C82" t="s">
        <v>2868</v>
      </c>
      <c r="D82" t="s">
        <v>2872</v>
      </c>
      <c r="E82" s="63">
        <v>30</v>
      </c>
      <c r="F82" t="s">
        <v>2833</v>
      </c>
      <c r="G82" s="64">
        <v>1</v>
      </c>
      <c r="H82" t="s">
        <v>2968</v>
      </c>
      <c r="I82" s="64">
        <v>467304</v>
      </c>
      <c r="J82" t="s">
        <v>2874</v>
      </c>
    </row>
    <row r="83" spans="1:10">
      <c r="A83" t="s">
        <v>2969</v>
      </c>
      <c r="B83" t="s">
        <v>2970</v>
      </c>
      <c r="C83" t="s">
        <v>2835</v>
      </c>
      <c r="D83" t="s">
        <v>2872</v>
      </c>
      <c r="E83" s="63">
        <v>208</v>
      </c>
      <c r="F83" t="s">
        <v>2833</v>
      </c>
      <c r="G83" s="64">
        <v>1</v>
      </c>
      <c r="H83" t="s">
        <v>2971</v>
      </c>
      <c r="I83" s="64">
        <v>467308</v>
      </c>
      <c r="J83" t="s">
        <v>2874</v>
      </c>
    </row>
    <row r="84" spans="1:10">
      <c r="A84" t="s">
        <v>2972</v>
      </c>
      <c r="B84" t="s">
        <v>2973</v>
      </c>
      <c r="C84" t="s">
        <v>2868</v>
      </c>
      <c r="D84" t="s">
        <v>2872</v>
      </c>
      <c r="E84" s="63">
        <v>84</v>
      </c>
      <c r="F84" t="s">
        <v>2836</v>
      </c>
      <c r="G84" s="64">
        <v>5</v>
      </c>
      <c r="H84" t="s">
        <v>2974</v>
      </c>
      <c r="I84" s="64">
        <v>467313</v>
      </c>
      <c r="J84" t="s">
        <v>2874</v>
      </c>
    </row>
    <row r="85" spans="1:10">
      <c r="A85" t="s">
        <v>2975</v>
      </c>
      <c r="B85" t="s">
        <v>2976</v>
      </c>
      <c r="C85" t="s">
        <v>2868</v>
      </c>
      <c r="D85" t="s">
        <v>2872</v>
      </c>
      <c r="E85" s="63">
        <v>3.5</v>
      </c>
      <c r="F85" t="s">
        <v>2833</v>
      </c>
      <c r="G85" s="64">
        <v>1</v>
      </c>
      <c r="H85" t="s">
        <v>2977</v>
      </c>
      <c r="I85" s="64">
        <v>467301</v>
      </c>
      <c r="J85" t="s">
        <v>2874</v>
      </c>
    </row>
    <row r="86" spans="1:10">
      <c r="A86" t="s">
        <v>2978</v>
      </c>
      <c r="B86" t="s">
        <v>2979</v>
      </c>
      <c r="C86" t="s">
        <v>2868</v>
      </c>
      <c r="D86" t="s">
        <v>2872</v>
      </c>
      <c r="E86" s="63">
        <v>55</v>
      </c>
      <c r="F86" t="s">
        <v>2833</v>
      </c>
      <c r="G86" s="64">
        <v>1</v>
      </c>
      <c r="H86" t="s">
        <v>2980</v>
      </c>
      <c r="I86" s="64">
        <v>467305</v>
      </c>
      <c r="J86" t="s">
        <v>2874</v>
      </c>
    </row>
    <row r="87" spans="1:10">
      <c r="A87" t="s">
        <v>2981</v>
      </c>
      <c r="B87" t="s">
        <v>2982</v>
      </c>
      <c r="C87" t="s">
        <v>2868</v>
      </c>
      <c r="D87" t="s">
        <v>2872</v>
      </c>
      <c r="E87" s="63">
        <v>1</v>
      </c>
      <c r="F87" t="s">
        <v>2833</v>
      </c>
      <c r="G87" s="64">
        <v>1</v>
      </c>
      <c r="H87" t="s">
        <v>2983</v>
      </c>
      <c r="I87" s="64">
        <v>467302</v>
      </c>
      <c r="J87" t="s">
        <v>2874</v>
      </c>
    </row>
    <row r="88" spans="1:10">
      <c r="A88" t="s">
        <v>2984</v>
      </c>
      <c r="B88" t="s">
        <v>2985</v>
      </c>
      <c r="C88" t="s">
        <v>2868</v>
      </c>
      <c r="D88" t="s">
        <v>2872</v>
      </c>
      <c r="E88" s="63">
        <v>13</v>
      </c>
      <c r="F88" t="s">
        <v>2833</v>
      </c>
      <c r="G88" s="64">
        <v>1</v>
      </c>
      <c r="H88" t="s">
        <v>2986</v>
      </c>
      <c r="I88" s="64">
        <v>467306</v>
      </c>
      <c r="J88" t="s">
        <v>2874</v>
      </c>
    </row>
    <row r="89" spans="1:10">
      <c r="A89" t="s">
        <v>2987</v>
      </c>
      <c r="B89" t="s">
        <v>2988</v>
      </c>
      <c r="C89" t="s">
        <v>2868</v>
      </c>
      <c r="D89" t="s">
        <v>2872</v>
      </c>
      <c r="E89" s="63">
        <v>36</v>
      </c>
      <c r="F89" t="s">
        <v>2833</v>
      </c>
      <c r="G89" s="64">
        <v>1</v>
      </c>
      <c r="H89" t="s">
        <v>2989</v>
      </c>
      <c r="I89" s="64">
        <v>467310</v>
      </c>
      <c r="J89" t="s">
        <v>2874</v>
      </c>
    </row>
    <row r="90" spans="1:10">
      <c r="A90" t="s">
        <v>2990</v>
      </c>
      <c r="B90" t="s">
        <v>2991</v>
      </c>
      <c r="C90" t="s">
        <v>2868</v>
      </c>
      <c r="D90" t="s">
        <v>2872</v>
      </c>
      <c r="E90" s="63">
        <v>1</v>
      </c>
      <c r="F90" t="s">
        <v>2833</v>
      </c>
      <c r="G90" s="64">
        <v>1</v>
      </c>
      <c r="H90" t="s">
        <v>2992</v>
      </c>
      <c r="I90" s="64">
        <v>467303</v>
      </c>
      <c r="J90" t="s">
        <v>2874</v>
      </c>
    </row>
    <row r="91" spans="1:10">
      <c r="A91" t="s">
        <v>2993</v>
      </c>
      <c r="B91" t="s">
        <v>2994</v>
      </c>
      <c r="C91" t="s">
        <v>2868</v>
      </c>
      <c r="D91" t="s">
        <v>2872</v>
      </c>
      <c r="E91" s="63">
        <v>8</v>
      </c>
      <c r="F91" t="s">
        <v>2833</v>
      </c>
      <c r="G91" s="64">
        <v>1</v>
      </c>
      <c r="H91" t="s">
        <v>2995</v>
      </c>
      <c r="I91" s="64">
        <v>467307</v>
      </c>
      <c r="J91" t="s">
        <v>2874</v>
      </c>
    </row>
    <row r="92" spans="1:10">
      <c r="A92" t="s">
        <v>2996</v>
      </c>
      <c r="B92" t="s">
        <v>2997</v>
      </c>
      <c r="C92" t="s">
        <v>2868</v>
      </c>
      <c r="D92" t="s">
        <v>2872</v>
      </c>
      <c r="E92" s="63">
        <v>29</v>
      </c>
      <c r="F92" t="s">
        <v>2833</v>
      </c>
      <c r="G92" s="64">
        <v>1</v>
      </c>
      <c r="H92" t="s">
        <v>2998</v>
      </c>
      <c r="I92" s="64">
        <v>467311</v>
      </c>
      <c r="J92" t="s">
        <v>2874</v>
      </c>
    </row>
    <row r="93" spans="1:10">
      <c r="A93" t="s">
        <v>2763</v>
      </c>
      <c r="B93" t="s">
        <v>2999</v>
      </c>
      <c r="C93" t="s">
        <v>2831</v>
      </c>
      <c r="D93" t="s">
        <v>2832</v>
      </c>
      <c r="E93" s="63">
        <v>67.900000000000006</v>
      </c>
      <c r="F93" t="s">
        <v>2833</v>
      </c>
      <c r="G93" s="64">
        <v>1</v>
      </c>
      <c r="H93" t="s">
        <v>2023</v>
      </c>
      <c r="I93" s="64">
        <v>321312</v>
      </c>
      <c r="J93" t="s">
        <v>2834</v>
      </c>
    </row>
    <row r="94" spans="1:10">
      <c r="A94" t="s">
        <v>2764</v>
      </c>
      <c r="B94" t="s">
        <v>3000</v>
      </c>
      <c r="C94" t="s">
        <v>2831</v>
      </c>
      <c r="D94" t="s">
        <v>2832</v>
      </c>
      <c r="E94" s="63">
        <v>144</v>
      </c>
      <c r="F94" t="s">
        <v>2833</v>
      </c>
      <c r="G94" s="64">
        <v>1</v>
      </c>
      <c r="H94" t="s">
        <v>2024</v>
      </c>
      <c r="I94" s="64">
        <v>298302</v>
      </c>
      <c r="J94" t="s">
        <v>2834</v>
      </c>
    </row>
    <row r="95" spans="1:10">
      <c r="A95" t="s">
        <v>2765</v>
      </c>
      <c r="B95" t="s">
        <v>3001</v>
      </c>
      <c r="C95" t="s">
        <v>2831</v>
      </c>
      <c r="D95" t="s">
        <v>2832</v>
      </c>
      <c r="E95" s="63">
        <v>155</v>
      </c>
      <c r="F95" t="s">
        <v>2833</v>
      </c>
      <c r="G95" s="64">
        <v>1</v>
      </c>
      <c r="H95" t="s">
        <v>2025</v>
      </c>
      <c r="I95" s="64">
        <v>303301</v>
      </c>
      <c r="J95" t="s">
        <v>2834</v>
      </c>
    </row>
    <row r="96" spans="1:10">
      <c r="A96" t="s">
        <v>2766</v>
      </c>
      <c r="B96" t="s">
        <v>3002</v>
      </c>
      <c r="C96" t="s">
        <v>2831</v>
      </c>
      <c r="D96" t="s">
        <v>2832</v>
      </c>
      <c r="E96" s="63">
        <v>171</v>
      </c>
      <c r="F96" t="s">
        <v>2833</v>
      </c>
      <c r="G96" s="64">
        <v>1</v>
      </c>
      <c r="H96" t="s">
        <v>2026</v>
      </c>
      <c r="I96" s="64">
        <v>298303</v>
      </c>
      <c r="J96" t="s">
        <v>2834</v>
      </c>
    </row>
    <row r="97" spans="1:10">
      <c r="A97" t="s">
        <v>2767</v>
      </c>
      <c r="B97" t="s">
        <v>3003</v>
      </c>
      <c r="C97" t="s">
        <v>2831</v>
      </c>
      <c r="D97" t="s">
        <v>2832</v>
      </c>
      <c r="E97" s="63">
        <v>193</v>
      </c>
      <c r="F97" t="s">
        <v>2833</v>
      </c>
      <c r="G97" s="64">
        <v>1</v>
      </c>
      <c r="H97" t="s">
        <v>2027</v>
      </c>
      <c r="I97" s="64">
        <v>321313</v>
      </c>
      <c r="J97" t="s">
        <v>2834</v>
      </c>
    </row>
    <row r="98" spans="1:10">
      <c r="A98" t="s">
        <v>3004</v>
      </c>
      <c r="B98" t="s">
        <v>3005</v>
      </c>
      <c r="C98" t="s">
        <v>2868</v>
      </c>
      <c r="D98" t="s">
        <v>2872</v>
      </c>
      <c r="E98" s="63">
        <v>57.2</v>
      </c>
      <c r="F98" t="s">
        <v>2833</v>
      </c>
      <c r="G98" s="64">
        <v>1</v>
      </c>
      <c r="H98" t="s">
        <v>3006</v>
      </c>
      <c r="I98" s="64">
        <v>1783302</v>
      </c>
      <c r="J98" t="s">
        <v>2874</v>
      </c>
    </row>
    <row r="99" spans="1:10">
      <c r="A99" t="s">
        <v>3007</v>
      </c>
      <c r="B99" t="s">
        <v>3008</v>
      </c>
      <c r="C99" t="s">
        <v>2868</v>
      </c>
      <c r="D99" t="s">
        <v>2872</v>
      </c>
      <c r="E99" s="63">
        <v>83</v>
      </c>
      <c r="F99" t="s">
        <v>2833</v>
      </c>
      <c r="G99" s="64">
        <v>1</v>
      </c>
      <c r="H99" t="s">
        <v>3009</v>
      </c>
      <c r="I99" s="64">
        <v>1697302</v>
      </c>
      <c r="J99" t="s">
        <v>2874</v>
      </c>
    </row>
    <row r="100" spans="1:10">
      <c r="A100" t="s">
        <v>3010</v>
      </c>
      <c r="B100" t="s">
        <v>3011</v>
      </c>
      <c r="C100" t="s">
        <v>2868</v>
      </c>
      <c r="D100" t="s">
        <v>2941</v>
      </c>
      <c r="E100" s="63">
        <v>16</v>
      </c>
      <c r="F100" t="s">
        <v>2833</v>
      </c>
      <c r="G100" s="64">
        <v>1</v>
      </c>
      <c r="H100" t="s">
        <v>3012</v>
      </c>
      <c r="I100" s="64">
        <v>751301</v>
      </c>
      <c r="J100" t="s">
        <v>2943</v>
      </c>
    </row>
    <row r="101" spans="1:10">
      <c r="A101" t="s">
        <v>3013</v>
      </c>
      <c r="B101" t="s">
        <v>3014</v>
      </c>
      <c r="C101" t="s">
        <v>2868</v>
      </c>
      <c r="D101" t="s">
        <v>2941</v>
      </c>
      <c r="E101" s="63">
        <v>23</v>
      </c>
      <c r="F101" t="s">
        <v>2833</v>
      </c>
      <c r="G101" s="64">
        <v>1</v>
      </c>
      <c r="H101" t="s">
        <v>3015</v>
      </c>
      <c r="I101" s="64">
        <v>797301</v>
      </c>
      <c r="J101" t="s">
        <v>2943</v>
      </c>
    </row>
    <row r="102" spans="1:10">
      <c r="A102" t="s">
        <v>2768</v>
      </c>
      <c r="B102" t="s">
        <v>3016</v>
      </c>
      <c r="C102" t="s">
        <v>2831</v>
      </c>
      <c r="D102" t="s">
        <v>2832</v>
      </c>
      <c r="E102" s="63">
        <v>196</v>
      </c>
      <c r="F102" t="s">
        <v>2833</v>
      </c>
      <c r="G102" s="64">
        <v>1</v>
      </c>
      <c r="H102" t="s">
        <v>2028</v>
      </c>
      <c r="I102" s="64">
        <v>298301</v>
      </c>
      <c r="J102" t="s">
        <v>2834</v>
      </c>
    </row>
    <row r="103" spans="1:10">
      <c r="A103" t="s">
        <v>2769</v>
      </c>
      <c r="B103" t="s">
        <v>3017</v>
      </c>
      <c r="C103" t="s">
        <v>2831</v>
      </c>
      <c r="D103" t="s">
        <v>2832</v>
      </c>
      <c r="E103" s="63">
        <v>226</v>
      </c>
      <c r="F103" t="s">
        <v>2833</v>
      </c>
      <c r="G103" s="64">
        <v>1</v>
      </c>
      <c r="H103" t="s">
        <v>2029</v>
      </c>
      <c r="I103" s="64">
        <v>321314</v>
      </c>
      <c r="J103" t="s">
        <v>2834</v>
      </c>
    </row>
    <row r="104" spans="1:10">
      <c r="A104" t="s">
        <v>2770</v>
      </c>
      <c r="B104" t="s">
        <v>793</v>
      </c>
      <c r="C104" t="s">
        <v>2831</v>
      </c>
      <c r="D104" t="s">
        <v>2832</v>
      </c>
      <c r="E104" s="63">
        <v>472</v>
      </c>
      <c r="F104" t="s">
        <v>2836</v>
      </c>
      <c r="G104" s="64">
        <v>1</v>
      </c>
      <c r="H104" t="s">
        <v>2030</v>
      </c>
      <c r="I104" s="64">
        <v>692301</v>
      </c>
      <c r="J104" t="s">
        <v>2834</v>
      </c>
    </row>
    <row r="105" spans="1:10">
      <c r="A105" t="s">
        <v>2771</v>
      </c>
      <c r="B105" t="s">
        <v>794</v>
      </c>
      <c r="C105" t="s">
        <v>2831</v>
      </c>
      <c r="D105" t="s">
        <v>2832</v>
      </c>
      <c r="E105" s="63">
        <v>63</v>
      </c>
      <c r="F105" t="s">
        <v>2833</v>
      </c>
      <c r="G105" s="64">
        <v>1</v>
      </c>
      <c r="H105" t="s">
        <v>2031</v>
      </c>
      <c r="I105" s="64">
        <v>691301</v>
      </c>
      <c r="J105" t="s">
        <v>2834</v>
      </c>
    </row>
    <row r="106" spans="1:10">
      <c r="A106" t="s">
        <v>2772</v>
      </c>
      <c r="B106" t="s">
        <v>795</v>
      </c>
      <c r="C106" t="s">
        <v>2831</v>
      </c>
      <c r="D106" t="s">
        <v>2832</v>
      </c>
      <c r="E106" s="63">
        <v>478</v>
      </c>
      <c r="F106" t="s">
        <v>2836</v>
      </c>
      <c r="G106" s="64">
        <v>1</v>
      </c>
      <c r="H106" t="s">
        <v>2032</v>
      </c>
      <c r="I106" s="64">
        <v>1179301</v>
      </c>
      <c r="J106" t="s">
        <v>2834</v>
      </c>
    </row>
    <row r="107" spans="1:10">
      <c r="A107" t="s">
        <v>1240</v>
      </c>
      <c r="B107" t="s">
        <v>1241</v>
      </c>
      <c r="C107" t="s">
        <v>2868</v>
      </c>
      <c r="D107" t="s">
        <v>2832</v>
      </c>
      <c r="E107" s="63">
        <v>154.02000000000001</v>
      </c>
      <c r="F107" t="s">
        <v>3018</v>
      </c>
      <c r="G107" s="64">
        <v>1</v>
      </c>
      <c r="H107" t="s">
        <v>2244</v>
      </c>
      <c r="I107" s="64">
        <v>364300</v>
      </c>
      <c r="J107" t="s">
        <v>2834</v>
      </c>
    </row>
    <row r="108" spans="1:10">
      <c r="A108" t="s">
        <v>1242</v>
      </c>
      <c r="B108" t="s">
        <v>3019</v>
      </c>
      <c r="C108" t="s">
        <v>2868</v>
      </c>
      <c r="D108" t="s">
        <v>2832</v>
      </c>
      <c r="E108" s="63">
        <v>166.26</v>
      </c>
      <c r="F108" t="s">
        <v>3018</v>
      </c>
      <c r="G108" s="64">
        <v>1</v>
      </c>
      <c r="H108" t="s">
        <v>2245</v>
      </c>
      <c r="I108" s="64">
        <v>364301</v>
      </c>
      <c r="J108" t="s">
        <v>2834</v>
      </c>
    </row>
    <row r="109" spans="1:10">
      <c r="A109" t="s">
        <v>1243</v>
      </c>
      <c r="B109" t="s">
        <v>3020</v>
      </c>
      <c r="C109" t="s">
        <v>2868</v>
      </c>
      <c r="D109" t="s">
        <v>2832</v>
      </c>
      <c r="E109" s="63">
        <v>154.02000000000001</v>
      </c>
      <c r="F109" t="s">
        <v>3018</v>
      </c>
      <c r="G109" s="64">
        <v>1</v>
      </c>
      <c r="H109" t="s">
        <v>2246</v>
      </c>
      <c r="I109" s="64">
        <v>364302</v>
      </c>
      <c r="J109" t="s">
        <v>2834</v>
      </c>
    </row>
    <row r="110" spans="1:10">
      <c r="A110" t="s">
        <v>1245</v>
      </c>
      <c r="B110" t="s">
        <v>3021</v>
      </c>
      <c r="C110" t="s">
        <v>2868</v>
      </c>
      <c r="D110" t="s">
        <v>2832</v>
      </c>
      <c r="E110" s="63">
        <v>206.04</v>
      </c>
      <c r="F110" t="s">
        <v>3018</v>
      </c>
      <c r="G110" s="64">
        <v>1</v>
      </c>
      <c r="H110" t="s">
        <v>2247</v>
      </c>
      <c r="I110" s="64">
        <v>364303</v>
      </c>
      <c r="J110" t="s">
        <v>2834</v>
      </c>
    </row>
    <row r="111" spans="1:10">
      <c r="A111" t="s">
        <v>1246</v>
      </c>
      <c r="B111" t="s">
        <v>3022</v>
      </c>
      <c r="C111" t="s">
        <v>2868</v>
      </c>
      <c r="D111" t="s">
        <v>2832</v>
      </c>
      <c r="E111" s="63">
        <v>253.98</v>
      </c>
      <c r="F111" t="s">
        <v>3018</v>
      </c>
      <c r="G111" s="64">
        <v>1</v>
      </c>
      <c r="H111" t="s">
        <v>2248</v>
      </c>
      <c r="I111" s="64">
        <v>364304</v>
      </c>
      <c r="J111" t="s">
        <v>2834</v>
      </c>
    </row>
    <row r="112" spans="1:10">
      <c r="A112" t="s">
        <v>1248</v>
      </c>
      <c r="B112" t="s">
        <v>1249</v>
      </c>
      <c r="C112" t="s">
        <v>2868</v>
      </c>
      <c r="D112" t="s">
        <v>2832</v>
      </c>
      <c r="E112" s="63">
        <v>427.38</v>
      </c>
      <c r="F112" t="s">
        <v>3018</v>
      </c>
      <c r="G112" s="64">
        <v>1</v>
      </c>
      <c r="H112" t="s">
        <v>2249</v>
      </c>
      <c r="I112" s="64">
        <v>364305</v>
      </c>
      <c r="J112" t="s">
        <v>2834</v>
      </c>
    </row>
    <row r="113" spans="1:10">
      <c r="A113" t="s">
        <v>1250</v>
      </c>
      <c r="B113" t="s">
        <v>3023</v>
      </c>
      <c r="C113" t="s">
        <v>2868</v>
      </c>
      <c r="D113" t="s">
        <v>2832</v>
      </c>
      <c r="E113" s="63">
        <v>765</v>
      </c>
      <c r="F113" t="s">
        <v>3018</v>
      </c>
      <c r="G113" s="64">
        <v>1</v>
      </c>
      <c r="H113" t="s">
        <v>2250</v>
      </c>
      <c r="I113" s="64">
        <v>193300</v>
      </c>
      <c r="J113" t="s">
        <v>2834</v>
      </c>
    </row>
    <row r="114" spans="1:10">
      <c r="A114" t="s">
        <v>1252</v>
      </c>
      <c r="B114" t="s">
        <v>3024</v>
      </c>
      <c r="C114" t="s">
        <v>2868</v>
      </c>
      <c r="D114" t="s">
        <v>2832</v>
      </c>
      <c r="E114" s="63">
        <v>1014.9</v>
      </c>
      <c r="F114" t="s">
        <v>3018</v>
      </c>
      <c r="G114" s="64">
        <v>1</v>
      </c>
      <c r="H114" t="s">
        <v>2251</v>
      </c>
      <c r="I114" s="64">
        <v>219301</v>
      </c>
      <c r="J114" t="s">
        <v>2834</v>
      </c>
    </row>
    <row r="115" spans="1:10">
      <c r="A115" t="s">
        <v>1254</v>
      </c>
      <c r="B115" t="s">
        <v>1255</v>
      </c>
      <c r="C115" t="s">
        <v>2868</v>
      </c>
      <c r="D115" t="s">
        <v>2832</v>
      </c>
      <c r="E115" s="63">
        <v>1591.2</v>
      </c>
      <c r="F115" t="s">
        <v>3018</v>
      </c>
      <c r="G115" s="64">
        <v>1</v>
      </c>
      <c r="H115" t="s">
        <v>2252</v>
      </c>
      <c r="I115" s="64">
        <v>218300</v>
      </c>
      <c r="J115" t="s">
        <v>2834</v>
      </c>
    </row>
    <row r="116" spans="1:10">
      <c r="A116" t="s">
        <v>1256</v>
      </c>
      <c r="B116" t="s">
        <v>1257</v>
      </c>
      <c r="C116" t="s">
        <v>2835</v>
      </c>
      <c r="D116" t="s">
        <v>2832</v>
      </c>
      <c r="E116" s="63">
        <v>4345.2</v>
      </c>
      <c r="F116" t="s">
        <v>3018</v>
      </c>
      <c r="G116" s="64">
        <v>1</v>
      </c>
      <c r="H116" t="s">
        <v>3025</v>
      </c>
      <c r="I116" s="64">
        <v>454302</v>
      </c>
      <c r="J116" t="s">
        <v>2834</v>
      </c>
    </row>
    <row r="117" spans="1:10">
      <c r="A117" t="s">
        <v>3026</v>
      </c>
      <c r="B117" t="s">
        <v>3027</v>
      </c>
      <c r="C117" t="s">
        <v>2868</v>
      </c>
      <c r="E117" s="62" t="s">
        <v>2683</v>
      </c>
      <c r="F117" t="s">
        <v>3018</v>
      </c>
      <c r="G117" s="64">
        <v>1</v>
      </c>
      <c r="H117" t="s">
        <v>3028</v>
      </c>
      <c r="I117" s="64">
        <v>612302</v>
      </c>
    </row>
    <row r="118" spans="1:10">
      <c r="A118" t="s">
        <v>3029</v>
      </c>
      <c r="B118" t="s">
        <v>3030</v>
      </c>
      <c r="C118" t="s">
        <v>2868</v>
      </c>
      <c r="E118" s="62" t="s">
        <v>2683</v>
      </c>
      <c r="F118" t="s">
        <v>3018</v>
      </c>
      <c r="G118" s="64">
        <v>1</v>
      </c>
      <c r="H118" t="s">
        <v>3031</v>
      </c>
      <c r="I118" s="64">
        <v>612301</v>
      </c>
    </row>
    <row r="119" spans="1:10">
      <c r="A119" t="s">
        <v>3032</v>
      </c>
      <c r="B119" t="s">
        <v>3033</v>
      </c>
      <c r="C119" t="s">
        <v>2868</v>
      </c>
      <c r="E119" s="62" t="s">
        <v>2683</v>
      </c>
      <c r="F119" t="s">
        <v>3018</v>
      </c>
      <c r="G119" s="64">
        <v>1</v>
      </c>
      <c r="H119" t="s">
        <v>3034</v>
      </c>
      <c r="I119" s="64">
        <v>613302</v>
      </c>
    </row>
    <row r="120" spans="1:10">
      <c r="A120" t="s">
        <v>3035</v>
      </c>
      <c r="B120" t="s">
        <v>3036</v>
      </c>
      <c r="C120" t="s">
        <v>2868</v>
      </c>
      <c r="E120" s="62" t="s">
        <v>2683</v>
      </c>
      <c r="F120" t="s">
        <v>3018</v>
      </c>
      <c r="G120" s="64">
        <v>1</v>
      </c>
      <c r="H120" t="s">
        <v>3037</v>
      </c>
      <c r="I120" s="64">
        <v>613301</v>
      </c>
    </row>
    <row r="121" spans="1:10">
      <c r="A121" t="s">
        <v>3038</v>
      </c>
      <c r="B121" t="s">
        <v>3039</v>
      </c>
      <c r="C121" t="s">
        <v>2868</v>
      </c>
      <c r="E121" s="62" t="s">
        <v>2683</v>
      </c>
      <c r="F121" t="s">
        <v>3018</v>
      </c>
      <c r="G121" s="64">
        <v>1</v>
      </c>
      <c r="H121" t="s">
        <v>3040</v>
      </c>
      <c r="I121" s="64">
        <v>614301</v>
      </c>
    </row>
    <row r="122" spans="1:10">
      <c r="A122" t="s">
        <v>3041</v>
      </c>
      <c r="B122" t="s">
        <v>3042</v>
      </c>
      <c r="C122" t="s">
        <v>2868</v>
      </c>
      <c r="E122" s="62" t="s">
        <v>2683</v>
      </c>
      <c r="F122" t="s">
        <v>3018</v>
      </c>
      <c r="G122" s="64">
        <v>1</v>
      </c>
      <c r="H122" t="s">
        <v>3043</v>
      </c>
      <c r="I122" s="64">
        <v>614302</v>
      </c>
    </row>
    <row r="123" spans="1:10">
      <c r="A123" t="s">
        <v>1258</v>
      </c>
      <c r="B123" t="s">
        <v>1259</v>
      </c>
      <c r="C123" t="s">
        <v>2868</v>
      </c>
      <c r="D123" t="s">
        <v>2832</v>
      </c>
      <c r="E123" s="63">
        <v>382.5</v>
      </c>
      <c r="F123" t="s">
        <v>3018</v>
      </c>
      <c r="G123" s="64">
        <v>1</v>
      </c>
      <c r="H123" t="s">
        <v>2253</v>
      </c>
      <c r="I123" s="64">
        <v>1368</v>
      </c>
      <c r="J123" t="s">
        <v>2834</v>
      </c>
    </row>
    <row r="124" spans="1:10">
      <c r="A124" t="s">
        <v>3044</v>
      </c>
      <c r="B124" t="s">
        <v>3045</v>
      </c>
      <c r="C124" t="s">
        <v>2868</v>
      </c>
      <c r="D124" t="s">
        <v>2832</v>
      </c>
      <c r="E124" s="63">
        <v>0.77</v>
      </c>
      <c r="F124" t="s">
        <v>2833</v>
      </c>
      <c r="G124" s="64">
        <v>1</v>
      </c>
      <c r="H124" t="s">
        <v>3046</v>
      </c>
      <c r="I124" s="64">
        <v>264300</v>
      </c>
      <c r="J124" t="s">
        <v>2834</v>
      </c>
    </row>
    <row r="125" spans="1:10">
      <c r="A125" t="s">
        <v>3047</v>
      </c>
      <c r="B125" t="s">
        <v>3048</v>
      </c>
      <c r="C125" t="s">
        <v>2868</v>
      </c>
      <c r="E125" s="62" t="s">
        <v>2683</v>
      </c>
      <c r="F125" t="s">
        <v>3018</v>
      </c>
      <c r="G125" s="64">
        <v>1</v>
      </c>
      <c r="H125" t="s">
        <v>3049</v>
      </c>
      <c r="I125" s="64">
        <v>671512</v>
      </c>
    </row>
    <row r="126" spans="1:10">
      <c r="A126" t="s">
        <v>3050</v>
      </c>
      <c r="B126" t="s">
        <v>3051</v>
      </c>
      <c r="C126" t="s">
        <v>2868</v>
      </c>
      <c r="E126" s="62" t="s">
        <v>2683</v>
      </c>
      <c r="F126" t="s">
        <v>3018</v>
      </c>
      <c r="G126" s="64">
        <v>1</v>
      </c>
      <c r="H126" t="s">
        <v>3052</v>
      </c>
      <c r="I126" s="64">
        <v>671513</v>
      </c>
    </row>
    <row r="127" spans="1:10">
      <c r="A127" t="s">
        <v>3053</v>
      </c>
      <c r="B127" t="s">
        <v>3054</v>
      </c>
      <c r="C127" t="s">
        <v>2868</v>
      </c>
      <c r="E127" s="62" t="s">
        <v>2683</v>
      </c>
      <c r="F127" t="s">
        <v>3018</v>
      </c>
      <c r="G127" s="64">
        <v>1</v>
      </c>
      <c r="H127" t="s">
        <v>3055</v>
      </c>
      <c r="I127" s="64">
        <v>671514</v>
      </c>
    </row>
    <row r="128" spans="1:10">
      <c r="A128" t="s">
        <v>3056</v>
      </c>
      <c r="B128" t="s">
        <v>3057</v>
      </c>
      <c r="C128" t="s">
        <v>2868</v>
      </c>
      <c r="E128" s="62" t="s">
        <v>2683</v>
      </c>
      <c r="F128" t="s">
        <v>3018</v>
      </c>
      <c r="G128" s="64">
        <v>1</v>
      </c>
      <c r="H128" t="s">
        <v>3058</v>
      </c>
      <c r="I128" s="64">
        <v>671515</v>
      </c>
    </row>
    <row r="129" spans="1:10">
      <c r="A129" t="s">
        <v>3059</v>
      </c>
      <c r="B129" t="s">
        <v>3060</v>
      </c>
      <c r="C129" t="s">
        <v>2868</v>
      </c>
      <c r="E129" s="62" t="s">
        <v>2683</v>
      </c>
      <c r="F129" t="s">
        <v>3018</v>
      </c>
      <c r="G129" s="64">
        <v>1</v>
      </c>
      <c r="H129" t="s">
        <v>3061</v>
      </c>
      <c r="I129" s="64">
        <v>671516</v>
      </c>
    </row>
    <row r="130" spans="1:10">
      <c r="A130" t="s">
        <v>3062</v>
      </c>
      <c r="B130" t="s">
        <v>3063</v>
      </c>
      <c r="C130" t="s">
        <v>2868</v>
      </c>
      <c r="E130" s="62" t="s">
        <v>2683</v>
      </c>
      <c r="F130" t="s">
        <v>3018</v>
      </c>
      <c r="G130" s="64">
        <v>1</v>
      </c>
      <c r="H130" t="s">
        <v>3064</v>
      </c>
      <c r="I130" s="64">
        <v>671517</v>
      </c>
    </row>
    <row r="131" spans="1:10">
      <c r="A131" t="s">
        <v>3065</v>
      </c>
      <c r="B131" t="s">
        <v>3066</v>
      </c>
      <c r="C131" t="s">
        <v>2868</v>
      </c>
      <c r="E131" s="62" t="s">
        <v>2683</v>
      </c>
      <c r="F131" t="s">
        <v>3018</v>
      </c>
      <c r="G131" s="64">
        <v>1</v>
      </c>
      <c r="H131" t="s">
        <v>3067</v>
      </c>
      <c r="I131" s="64">
        <v>671518</v>
      </c>
    </row>
    <row r="132" spans="1:10">
      <c r="A132" t="s">
        <v>3068</v>
      </c>
      <c r="B132" t="s">
        <v>3069</v>
      </c>
      <c r="C132" t="s">
        <v>2868</v>
      </c>
      <c r="E132" s="62" t="s">
        <v>2683</v>
      </c>
      <c r="F132" t="s">
        <v>3018</v>
      </c>
      <c r="G132" s="64">
        <v>1</v>
      </c>
      <c r="H132" t="s">
        <v>3070</v>
      </c>
      <c r="I132" s="64">
        <v>671519</v>
      </c>
    </row>
    <row r="133" spans="1:10">
      <c r="A133" t="s">
        <v>3071</v>
      </c>
      <c r="B133" t="s">
        <v>3072</v>
      </c>
      <c r="C133" t="s">
        <v>2868</v>
      </c>
      <c r="E133" s="62" t="s">
        <v>2683</v>
      </c>
      <c r="F133" t="s">
        <v>3018</v>
      </c>
      <c r="G133" s="64">
        <v>1</v>
      </c>
      <c r="H133" t="s">
        <v>3073</v>
      </c>
      <c r="I133" s="64">
        <v>671520</v>
      </c>
    </row>
    <row r="134" spans="1:10">
      <c r="A134" t="s">
        <v>3074</v>
      </c>
      <c r="B134" t="s">
        <v>3075</v>
      </c>
      <c r="C134" t="s">
        <v>2868</v>
      </c>
      <c r="D134" t="s">
        <v>2872</v>
      </c>
      <c r="E134" s="63">
        <v>2580.15</v>
      </c>
      <c r="F134" t="s">
        <v>3018</v>
      </c>
      <c r="G134" s="64">
        <v>1</v>
      </c>
      <c r="H134" t="s">
        <v>3076</v>
      </c>
      <c r="I134" s="64">
        <v>671521</v>
      </c>
      <c r="J134" t="s">
        <v>2874</v>
      </c>
    </row>
    <row r="135" spans="1:10">
      <c r="A135" t="s">
        <v>3077</v>
      </c>
      <c r="B135" t="s">
        <v>3078</v>
      </c>
      <c r="C135" t="s">
        <v>2868</v>
      </c>
      <c r="E135" s="62" t="s">
        <v>2683</v>
      </c>
      <c r="F135" t="s">
        <v>3018</v>
      </c>
      <c r="G135" s="64">
        <v>1</v>
      </c>
      <c r="H135" t="s">
        <v>3079</v>
      </c>
      <c r="I135" s="64">
        <v>671522</v>
      </c>
    </row>
    <row r="136" spans="1:10">
      <c r="A136" t="s">
        <v>3080</v>
      </c>
      <c r="B136" t="s">
        <v>3081</v>
      </c>
      <c r="C136" t="s">
        <v>2868</v>
      </c>
      <c r="E136" s="62" t="s">
        <v>2683</v>
      </c>
      <c r="F136" t="s">
        <v>3018</v>
      </c>
      <c r="G136" s="64">
        <v>1</v>
      </c>
      <c r="H136" t="s">
        <v>3082</v>
      </c>
      <c r="I136" s="64">
        <v>671523</v>
      </c>
    </row>
    <row r="137" spans="1:10">
      <c r="A137" t="s">
        <v>3083</v>
      </c>
      <c r="B137" t="s">
        <v>3084</v>
      </c>
      <c r="C137" t="s">
        <v>2868</v>
      </c>
      <c r="E137" s="62" t="s">
        <v>2683</v>
      </c>
      <c r="F137" t="s">
        <v>3018</v>
      </c>
      <c r="G137" s="64">
        <v>1</v>
      </c>
      <c r="H137" t="s">
        <v>3085</v>
      </c>
      <c r="I137" s="64">
        <v>671524</v>
      </c>
    </row>
    <row r="138" spans="1:10">
      <c r="A138" t="s">
        <v>3086</v>
      </c>
      <c r="B138" t="s">
        <v>3087</v>
      </c>
      <c r="C138" t="s">
        <v>2868</v>
      </c>
      <c r="E138" s="62" t="s">
        <v>2683</v>
      </c>
      <c r="F138" t="s">
        <v>3018</v>
      </c>
      <c r="G138" s="64">
        <v>1</v>
      </c>
      <c r="H138" t="s">
        <v>3088</v>
      </c>
      <c r="I138" s="64">
        <v>671525</v>
      </c>
    </row>
    <row r="139" spans="1:10">
      <c r="A139" t="s">
        <v>3089</v>
      </c>
      <c r="B139" t="s">
        <v>3090</v>
      </c>
      <c r="C139" t="s">
        <v>2868</v>
      </c>
      <c r="E139" s="62" t="s">
        <v>2683</v>
      </c>
      <c r="F139" t="s">
        <v>3018</v>
      </c>
      <c r="G139" s="64">
        <v>1</v>
      </c>
      <c r="H139" t="s">
        <v>3091</v>
      </c>
      <c r="I139" s="64">
        <v>671526</v>
      </c>
    </row>
    <row r="140" spans="1:10">
      <c r="A140" t="s">
        <v>3092</v>
      </c>
      <c r="B140" t="s">
        <v>3093</v>
      </c>
      <c r="C140" t="s">
        <v>2868</v>
      </c>
      <c r="E140" s="62" t="s">
        <v>2683</v>
      </c>
      <c r="F140" t="s">
        <v>3018</v>
      </c>
      <c r="G140" s="64">
        <v>1</v>
      </c>
      <c r="H140" t="s">
        <v>3094</v>
      </c>
      <c r="I140" s="64">
        <v>671527</v>
      </c>
    </row>
    <row r="141" spans="1:10">
      <c r="A141" t="s">
        <v>3095</v>
      </c>
      <c r="B141" t="s">
        <v>3096</v>
      </c>
      <c r="C141" t="s">
        <v>2868</v>
      </c>
      <c r="E141" s="62" t="s">
        <v>2683</v>
      </c>
      <c r="F141" t="s">
        <v>3018</v>
      </c>
      <c r="G141" s="64">
        <v>1</v>
      </c>
      <c r="H141" t="s">
        <v>3097</v>
      </c>
      <c r="I141" s="64">
        <v>671528</v>
      </c>
    </row>
    <row r="142" spans="1:10">
      <c r="A142" t="s">
        <v>3098</v>
      </c>
      <c r="B142" t="s">
        <v>3099</v>
      </c>
      <c r="C142" t="s">
        <v>2868</v>
      </c>
      <c r="E142" s="62" t="s">
        <v>2683</v>
      </c>
      <c r="F142" t="s">
        <v>3018</v>
      </c>
      <c r="G142" s="64">
        <v>1</v>
      </c>
      <c r="H142" t="s">
        <v>3100</v>
      </c>
      <c r="I142" s="64">
        <v>671529</v>
      </c>
    </row>
    <row r="143" spans="1:10">
      <c r="A143" t="s">
        <v>3101</v>
      </c>
      <c r="B143" t="s">
        <v>3102</v>
      </c>
      <c r="C143" t="s">
        <v>2868</v>
      </c>
      <c r="E143" s="62" t="s">
        <v>2683</v>
      </c>
      <c r="F143" t="s">
        <v>3018</v>
      </c>
      <c r="G143" s="64">
        <v>1</v>
      </c>
      <c r="H143" t="s">
        <v>3103</v>
      </c>
      <c r="I143" s="64">
        <v>671530</v>
      </c>
    </row>
    <row r="144" spans="1:10">
      <c r="A144" t="s">
        <v>3104</v>
      </c>
      <c r="B144" t="s">
        <v>3105</v>
      </c>
      <c r="C144" t="s">
        <v>2868</v>
      </c>
      <c r="E144" s="62" t="s">
        <v>2683</v>
      </c>
      <c r="F144" t="s">
        <v>3018</v>
      </c>
      <c r="G144" s="64">
        <v>1</v>
      </c>
      <c r="H144" t="s">
        <v>3106</v>
      </c>
      <c r="I144" s="64">
        <v>671531</v>
      </c>
    </row>
    <row r="145" spans="1:9">
      <c r="A145" t="s">
        <v>3107</v>
      </c>
      <c r="B145" t="s">
        <v>3108</v>
      </c>
      <c r="C145" t="s">
        <v>2868</v>
      </c>
      <c r="E145" s="62" t="s">
        <v>2683</v>
      </c>
      <c r="F145" t="s">
        <v>3018</v>
      </c>
      <c r="G145" s="64">
        <v>1</v>
      </c>
      <c r="H145" t="s">
        <v>3109</v>
      </c>
      <c r="I145" s="64">
        <v>671532</v>
      </c>
    </row>
    <row r="146" spans="1:9">
      <c r="A146" t="s">
        <v>3110</v>
      </c>
      <c r="B146" t="s">
        <v>3111</v>
      </c>
      <c r="C146" t="s">
        <v>2868</v>
      </c>
      <c r="E146" s="62" t="s">
        <v>2683</v>
      </c>
      <c r="F146" t="s">
        <v>3018</v>
      </c>
      <c r="G146" s="64">
        <v>1</v>
      </c>
      <c r="H146" t="s">
        <v>3112</v>
      </c>
      <c r="I146" s="64">
        <v>671533</v>
      </c>
    </row>
    <row r="147" spans="1:9">
      <c r="A147" t="s">
        <v>3113</v>
      </c>
      <c r="B147" t="s">
        <v>3114</v>
      </c>
      <c r="C147" t="s">
        <v>2868</v>
      </c>
      <c r="E147" s="62" t="s">
        <v>2683</v>
      </c>
      <c r="F147" t="s">
        <v>3018</v>
      </c>
      <c r="G147" s="64">
        <v>1</v>
      </c>
      <c r="H147" t="s">
        <v>3115</v>
      </c>
      <c r="I147" s="64">
        <v>671534</v>
      </c>
    </row>
    <row r="148" spans="1:9">
      <c r="A148" t="s">
        <v>3116</v>
      </c>
      <c r="B148" t="s">
        <v>3117</v>
      </c>
      <c r="C148" t="s">
        <v>2868</v>
      </c>
      <c r="E148" s="62" t="s">
        <v>2683</v>
      </c>
      <c r="F148" t="s">
        <v>3018</v>
      </c>
      <c r="G148" s="64">
        <v>1</v>
      </c>
      <c r="H148" t="s">
        <v>3118</v>
      </c>
      <c r="I148" s="64">
        <v>671535</v>
      </c>
    </row>
    <row r="149" spans="1:9">
      <c r="A149" t="s">
        <v>3119</v>
      </c>
      <c r="B149" t="s">
        <v>3120</v>
      </c>
      <c r="C149" t="s">
        <v>2868</v>
      </c>
      <c r="E149" s="62" t="s">
        <v>2683</v>
      </c>
      <c r="F149" t="s">
        <v>3018</v>
      </c>
      <c r="G149" s="64">
        <v>1</v>
      </c>
      <c r="H149" t="s">
        <v>3121</v>
      </c>
      <c r="I149" s="64">
        <v>671536</v>
      </c>
    </row>
    <row r="150" spans="1:9">
      <c r="A150" t="s">
        <v>3122</v>
      </c>
      <c r="B150" t="s">
        <v>3123</v>
      </c>
      <c r="C150" t="s">
        <v>2868</v>
      </c>
      <c r="E150" s="62" t="s">
        <v>2683</v>
      </c>
      <c r="F150" t="s">
        <v>3018</v>
      </c>
      <c r="G150" s="64">
        <v>1</v>
      </c>
      <c r="H150" t="s">
        <v>3124</v>
      </c>
      <c r="I150" s="64">
        <v>671537</v>
      </c>
    </row>
    <row r="151" spans="1:9">
      <c r="A151" t="s">
        <v>3125</v>
      </c>
      <c r="B151" t="s">
        <v>3126</v>
      </c>
      <c r="C151" t="s">
        <v>2868</v>
      </c>
      <c r="E151" s="62" t="s">
        <v>2683</v>
      </c>
      <c r="F151" t="s">
        <v>3018</v>
      </c>
      <c r="G151" s="64">
        <v>1</v>
      </c>
      <c r="H151" t="s">
        <v>3127</v>
      </c>
      <c r="I151" s="64">
        <v>671538</v>
      </c>
    </row>
    <row r="152" spans="1:9">
      <c r="A152" t="s">
        <v>3128</v>
      </c>
      <c r="B152" t="s">
        <v>3129</v>
      </c>
      <c r="C152" t="s">
        <v>2868</v>
      </c>
      <c r="E152" s="62" t="s">
        <v>2683</v>
      </c>
      <c r="F152" t="s">
        <v>3018</v>
      </c>
      <c r="G152" s="64">
        <v>1</v>
      </c>
      <c r="H152" t="s">
        <v>3130</v>
      </c>
      <c r="I152" s="64">
        <v>671539</v>
      </c>
    </row>
    <row r="153" spans="1:9">
      <c r="A153" t="s">
        <v>3131</v>
      </c>
      <c r="B153" t="s">
        <v>3132</v>
      </c>
      <c r="C153" t="s">
        <v>2868</v>
      </c>
      <c r="E153" s="62" t="s">
        <v>2683</v>
      </c>
      <c r="F153" t="s">
        <v>3018</v>
      </c>
      <c r="G153" s="64">
        <v>1</v>
      </c>
      <c r="H153" t="s">
        <v>3133</v>
      </c>
      <c r="I153" s="64">
        <v>671540</v>
      </c>
    </row>
    <row r="154" spans="1:9">
      <c r="A154" t="s">
        <v>3134</v>
      </c>
      <c r="B154" t="s">
        <v>3135</v>
      </c>
      <c r="C154" t="s">
        <v>2868</v>
      </c>
      <c r="E154" s="62" t="s">
        <v>2683</v>
      </c>
      <c r="F154" t="s">
        <v>3018</v>
      </c>
      <c r="G154" s="64">
        <v>1</v>
      </c>
      <c r="H154" t="s">
        <v>3136</v>
      </c>
      <c r="I154" s="64">
        <v>671507</v>
      </c>
    </row>
    <row r="155" spans="1:9">
      <c r="A155" t="s">
        <v>3137</v>
      </c>
      <c r="B155" t="s">
        <v>3138</v>
      </c>
      <c r="C155" t="s">
        <v>2868</v>
      </c>
      <c r="E155" s="62" t="s">
        <v>2683</v>
      </c>
      <c r="F155" t="s">
        <v>3018</v>
      </c>
      <c r="G155" s="64">
        <v>1</v>
      </c>
      <c r="H155" t="s">
        <v>3139</v>
      </c>
      <c r="I155" s="64">
        <v>671508</v>
      </c>
    </row>
    <row r="156" spans="1:9">
      <c r="A156" t="s">
        <v>3140</v>
      </c>
      <c r="B156" t="s">
        <v>3141</v>
      </c>
      <c r="C156" t="s">
        <v>2868</v>
      </c>
      <c r="E156" s="62" t="s">
        <v>2683</v>
      </c>
      <c r="F156" t="s">
        <v>3018</v>
      </c>
      <c r="G156" s="64">
        <v>1</v>
      </c>
      <c r="H156" t="s">
        <v>3142</v>
      </c>
      <c r="I156" s="64">
        <v>671509</v>
      </c>
    </row>
    <row r="157" spans="1:9">
      <c r="A157" t="s">
        <v>3143</v>
      </c>
      <c r="B157" t="s">
        <v>3144</v>
      </c>
      <c r="C157" t="s">
        <v>2868</v>
      </c>
      <c r="E157" s="62" t="s">
        <v>2683</v>
      </c>
      <c r="F157" t="s">
        <v>3018</v>
      </c>
      <c r="G157" s="64">
        <v>1</v>
      </c>
      <c r="H157" t="s">
        <v>3145</v>
      </c>
      <c r="I157" s="64">
        <v>671510</v>
      </c>
    </row>
    <row r="158" spans="1:9">
      <c r="A158" t="s">
        <v>3146</v>
      </c>
      <c r="B158" t="s">
        <v>3147</v>
      </c>
      <c r="C158" t="s">
        <v>2868</v>
      </c>
      <c r="E158" s="62" t="s">
        <v>2683</v>
      </c>
      <c r="F158" t="s">
        <v>3018</v>
      </c>
      <c r="G158" s="64">
        <v>1</v>
      </c>
      <c r="H158" t="s">
        <v>3148</v>
      </c>
      <c r="I158" s="64">
        <v>671511</v>
      </c>
    </row>
    <row r="159" spans="1:9">
      <c r="A159" t="s">
        <v>3149</v>
      </c>
      <c r="B159" t="s">
        <v>3150</v>
      </c>
      <c r="C159" t="s">
        <v>2868</v>
      </c>
      <c r="E159" s="62" t="s">
        <v>2683</v>
      </c>
      <c r="F159" t="s">
        <v>3018</v>
      </c>
      <c r="G159" s="64">
        <v>1</v>
      </c>
      <c r="H159" t="s">
        <v>3151</v>
      </c>
      <c r="I159" s="64">
        <v>671558</v>
      </c>
    </row>
    <row r="160" spans="1:9">
      <c r="A160" t="s">
        <v>3152</v>
      </c>
      <c r="B160" t="s">
        <v>3153</v>
      </c>
      <c r="C160" t="s">
        <v>2868</v>
      </c>
      <c r="E160" s="62" t="s">
        <v>2683</v>
      </c>
      <c r="F160" t="s">
        <v>3018</v>
      </c>
      <c r="G160" s="64">
        <v>1</v>
      </c>
      <c r="H160" t="s">
        <v>3154</v>
      </c>
      <c r="I160" s="64">
        <v>671559</v>
      </c>
    </row>
    <row r="161" spans="1:9">
      <c r="A161" t="s">
        <v>3155</v>
      </c>
      <c r="B161" t="s">
        <v>3156</v>
      </c>
      <c r="C161" t="s">
        <v>2868</v>
      </c>
      <c r="E161" s="62" t="s">
        <v>2683</v>
      </c>
      <c r="F161" t="s">
        <v>3018</v>
      </c>
      <c r="G161" s="64">
        <v>1</v>
      </c>
      <c r="H161" t="s">
        <v>3157</v>
      </c>
      <c r="I161" s="64">
        <v>671560</v>
      </c>
    </row>
    <row r="162" spans="1:9">
      <c r="A162" t="s">
        <v>3158</v>
      </c>
      <c r="B162" t="s">
        <v>3159</v>
      </c>
      <c r="C162" t="s">
        <v>2868</v>
      </c>
      <c r="E162" s="62" t="s">
        <v>2683</v>
      </c>
      <c r="F162" t="s">
        <v>3018</v>
      </c>
      <c r="G162" s="64">
        <v>1</v>
      </c>
      <c r="H162" t="s">
        <v>3160</v>
      </c>
      <c r="I162" s="64">
        <v>671561</v>
      </c>
    </row>
    <row r="163" spans="1:9">
      <c r="A163" t="s">
        <v>3161</v>
      </c>
      <c r="B163" t="s">
        <v>3162</v>
      </c>
      <c r="C163" t="s">
        <v>2868</v>
      </c>
      <c r="E163" s="62" t="s">
        <v>2683</v>
      </c>
      <c r="F163" t="s">
        <v>3018</v>
      </c>
      <c r="G163" s="64">
        <v>1</v>
      </c>
      <c r="H163" t="s">
        <v>3163</v>
      </c>
      <c r="I163" s="64">
        <v>15900</v>
      </c>
    </row>
    <row r="164" spans="1:9">
      <c r="A164" t="s">
        <v>3164</v>
      </c>
      <c r="B164" t="s">
        <v>3165</v>
      </c>
      <c r="C164" t="s">
        <v>2868</v>
      </c>
      <c r="E164" s="62" t="s">
        <v>2683</v>
      </c>
      <c r="F164" t="s">
        <v>3018</v>
      </c>
      <c r="G164" s="64">
        <v>1</v>
      </c>
      <c r="H164" t="s">
        <v>3166</v>
      </c>
      <c r="I164" s="64">
        <v>671562</v>
      </c>
    </row>
    <row r="165" spans="1:9">
      <c r="A165" t="s">
        <v>3167</v>
      </c>
      <c r="B165" t="s">
        <v>3168</v>
      </c>
      <c r="C165" t="s">
        <v>2868</v>
      </c>
      <c r="E165" s="62" t="s">
        <v>2683</v>
      </c>
      <c r="F165" t="s">
        <v>3018</v>
      </c>
      <c r="G165" s="64">
        <v>1</v>
      </c>
      <c r="H165" t="s">
        <v>3169</v>
      </c>
      <c r="I165" s="64">
        <v>15902</v>
      </c>
    </row>
    <row r="166" spans="1:9">
      <c r="A166" t="s">
        <v>3170</v>
      </c>
      <c r="B166" t="s">
        <v>3171</v>
      </c>
      <c r="C166" t="s">
        <v>2868</v>
      </c>
      <c r="E166" s="62" t="s">
        <v>2683</v>
      </c>
      <c r="F166" t="s">
        <v>3018</v>
      </c>
      <c r="G166" s="64">
        <v>1</v>
      </c>
      <c r="H166" t="s">
        <v>3172</v>
      </c>
      <c r="I166" s="64">
        <v>671563</v>
      </c>
    </row>
    <row r="167" spans="1:9">
      <c r="A167" t="s">
        <v>3173</v>
      </c>
      <c r="B167" t="s">
        <v>3174</v>
      </c>
      <c r="C167" t="s">
        <v>2868</v>
      </c>
      <c r="E167" s="62" t="s">
        <v>2683</v>
      </c>
      <c r="F167" t="s">
        <v>3018</v>
      </c>
      <c r="G167" s="64">
        <v>1</v>
      </c>
      <c r="H167" t="s">
        <v>3175</v>
      </c>
      <c r="I167" s="64">
        <v>15904</v>
      </c>
    </row>
    <row r="168" spans="1:9">
      <c r="A168" t="s">
        <v>3176</v>
      </c>
      <c r="B168" t="s">
        <v>3177</v>
      </c>
      <c r="C168" t="s">
        <v>2868</v>
      </c>
      <c r="E168" s="62" t="s">
        <v>2683</v>
      </c>
      <c r="F168" t="s">
        <v>3018</v>
      </c>
      <c r="G168" s="64">
        <v>1</v>
      </c>
      <c r="H168" t="s">
        <v>3178</v>
      </c>
      <c r="I168" s="64">
        <v>671564</v>
      </c>
    </row>
    <row r="169" spans="1:9">
      <c r="A169" t="s">
        <v>3179</v>
      </c>
      <c r="B169" t="s">
        <v>3180</v>
      </c>
      <c r="C169" t="s">
        <v>2868</v>
      </c>
      <c r="E169" s="62" t="s">
        <v>2683</v>
      </c>
      <c r="F169" t="s">
        <v>3018</v>
      </c>
      <c r="G169" s="64">
        <v>1</v>
      </c>
      <c r="H169" t="s">
        <v>3181</v>
      </c>
      <c r="I169" s="64">
        <v>15906</v>
      </c>
    </row>
    <row r="170" spans="1:9">
      <c r="A170" t="s">
        <v>3182</v>
      </c>
      <c r="B170" t="s">
        <v>3183</v>
      </c>
      <c r="C170" t="s">
        <v>2868</v>
      </c>
      <c r="E170" s="62" t="s">
        <v>2683</v>
      </c>
      <c r="F170" t="s">
        <v>3018</v>
      </c>
      <c r="G170" s="64">
        <v>1</v>
      </c>
      <c r="H170" t="s">
        <v>3184</v>
      </c>
      <c r="I170" s="64">
        <v>671565</v>
      </c>
    </row>
    <row r="171" spans="1:9">
      <c r="A171" t="s">
        <v>3185</v>
      </c>
      <c r="B171" t="s">
        <v>3186</v>
      </c>
      <c r="C171" t="s">
        <v>2868</v>
      </c>
      <c r="E171" s="62" t="s">
        <v>2683</v>
      </c>
      <c r="F171" t="s">
        <v>3018</v>
      </c>
      <c r="G171" s="64">
        <v>1</v>
      </c>
      <c r="H171" t="s">
        <v>3187</v>
      </c>
      <c r="I171" s="64">
        <v>15908</v>
      </c>
    </row>
    <row r="172" spans="1:9">
      <c r="A172" t="s">
        <v>3188</v>
      </c>
      <c r="B172" t="s">
        <v>3189</v>
      </c>
      <c r="C172" t="s">
        <v>2868</v>
      </c>
      <c r="E172" s="62" t="s">
        <v>2683</v>
      </c>
      <c r="F172" t="s">
        <v>3018</v>
      </c>
      <c r="G172" s="64">
        <v>1</v>
      </c>
      <c r="H172" t="s">
        <v>3190</v>
      </c>
      <c r="I172" s="64">
        <v>671566</v>
      </c>
    </row>
    <row r="173" spans="1:9">
      <c r="A173" t="s">
        <v>3191</v>
      </c>
      <c r="B173" t="s">
        <v>3192</v>
      </c>
      <c r="C173" t="s">
        <v>2868</v>
      </c>
      <c r="E173" s="62" t="s">
        <v>2683</v>
      </c>
      <c r="F173" t="s">
        <v>3018</v>
      </c>
      <c r="G173" s="64">
        <v>1</v>
      </c>
      <c r="H173" t="s">
        <v>3193</v>
      </c>
      <c r="I173" s="64">
        <v>15910</v>
      </c>
    </row>
    <row r="174" spans="1:9">
      <c r="A174" t="s">
        <v>3194</v>
      </c>
      <c r="B174" t="s">
        <v>3195</v>
      </c>
      <c r="C174" t="s">
        <v>2868</v>
      </c>
      <c r="E174" s="62" t="s">
        <v>2683</v>
      </c>
      <c r="F174" t="s">
        <v>3018</v>
      </c>
      <c r="G174" s="64">
        <v>1</v>
      </c>
      <c r="H174" t="s">
        <v>3196</v>
      </c>
      <c r="I174" s="64">
        <v>671567</v>
      </c>
    </row>
    <row r="175" spans="1:9">
      <c r="A175" t="s">
        <v>3197</v>
      </c>
      <c r="B175" t="s">
        <v>3198</v>
      </c>
      <c r="C175" t="s">
        <v>2868</v>
      </c>
      <c r="E175" s="62" t="s">
        <v>2683</v>
      </c>
      <c r="F175" t="s">
        <v>3018</v>
      </c>
      <c r="G175" s="64">
        <v>1</v>
      </c>
      <c r="H175" t="s">
        <v>3199</v>
      </c>
      <c r="I175" s="64">
        <v>15912</v>
      </c>
    </row>
    <row r="176" spans="1:9">
      <c r="A176" t="s">
        <v>3200</v>
      </c>
      <c r="B176" t="s">
        <v>3201</v>
      </c>
      <c r="C176" t="s">
        <v>2868</v>
      </c>
      <c r="E176" s="62" t="s">
        <v>2683</v>
      </c>
      <c r="F176" t="s">
        <v>3018</v>
      </c>
      <c r="G176" s="64">
        <v>1</v>
      </c>
      <c r="H176" t="s">
        <v>3202</v>
      </c>
      <c r="I176" s="64">
        <v>671568</v>
      </c>
    </row>
    <row r="177" spans="1:9">
      <c r="A177" t="s">
        <v>3203</v>
      </c>
      <c r="B177" t="s">
        <v>3204</v>
      </c>
      <c r="C177" t="s">
        <v>2868</v>
      </c>
      <c r="E177" s="62" t="s">
        <v>2683</v>
      </c>
      <c r="F177" t="s">
        <v>3018</v>
      </c>
      <c r="G177" s="64">
        <v>1</v>
      </c>
      <c r="H177" t="s">
        <v>3205</v>
      </c>
      <c r="I177" s="64">
        <v>1369</v>
      </c>
    </row>
    <row r="178" spans="1:9">
      <c r="A178" t="s">
        <v>3206</v>
      </c>
      <c r="B178" t="s">
        <v>3207</v>
      </c>
      <c r="C178" t="s">
        <v>2868</v>
      </c>
      <c r="E178" s="62" t="s">
        <v>2683</v>
      </c>
      <c r="F178" t="s">
        <v>3018</v>
      </c>
      <c r="G178" s="64">
        <v>1</v>
      </c>
      <c r="H178" t="s">
        <v>3208</v>
      </c>
      <c r="I178" s="64">
        <v>671569</v>
      </c>
    </row>
    <row r="179" spans="1:9">
      <c r="A179" t="s">
        <v>3209</v>
      </c>
      <c r="B179" t="s">
        <v>3210</v>
      </c>
      <c r="C179" t="s">
        <v>2868</v>
      </c>
      <c r="E179" s="62" t="s">
        <v>2683</v>
      </c>
      <c r="F179" t="s">
        <v>3018</v>
      </c>
      <c r="G179" s="64">
        <v>1</v>
      </c>
      <c r="H179" t="s">
        <v>3211</v>
      </c>
      <c r="I179" s="64">
        <v>1370</v>
      </c>
    </row>
    <row r="180" spans="1:9">
      <c r="A180" t="s">
        <v>3212</v>
      </c>
      <c r="B180" t="s">
        <v>3213</v>
      </c>
      <c r="C180" t="s">
        <v>2868</v>
      </c>
      <c r="E180" s="62" t="s">
        <v>2683</v>
      </c>
      <c r="F180" t="s">
        <v>3018</v>
      </c>
      <c r="G180" s="64">
        <v>1</v>
      </c>
      <c r="H180" t="s">
        <v>3214</v>
      </c>
      <c r="I180" s="64">
        <v>671570</v>
      </c>
    </row>
    <row r="181" spans="1:9">
      <c r="A181" t="s">
        <v>3215</v>
      </c>
      <c r="B181" t="s">
        <v>3216</v>
      </c>
      <c r="C181" t="s">
        <v>2868</v>
      </c>
      <c r="E181" s="62" t="s">
        <v>2683</v>
      </c>
      <c r="F181" t="s">
        <v>3018</v>
      </c>
      <c r="G181" s="64">
        <v>1</v>
      </c>
      <c r="H181" t="s">
        <v>3217</v>
      </c>
      <c r="I181" s="64">
        <v>1371</v>
      </c>
    </row>
    <row r="182" spans="1:9">
      <c r="A182" t="s">
        <v>3218</v>
      </c>
      <c r="B182" t="s">
        <v>3219</v>
      </c>
      <c r="C182" t="s">
        <v>2868</v>
      </c>
      <c r="E182" s="62" t="s">
        <v>2683</v>
      </c>
      <c r="F182" t="s">
        <v>3018</v>
      </c>
      <c r="G182" s="64">
        <v>1</v>
      </c>
      <c r="H182" t="s">
        <v>3220</v>
      </c>
      <c r="I182" s="64">
        <v>671571</v>
      </c>
    </row>
    <row r="183" spans="1:9">
      <c r="A183" t="s">
        <v>3221</v>
      </c>
      <c r="B183" t="s">
        <v>3222</v>
      </c>
      <c r="C183" t="s">
        <v>2868</v>
      </c>
      <c r="E183" s="62" t="s">
        <v>2683</v>
      </c>
      <c r="F183" t="s">
        <v>3018</v>
      </c>
      <c r="G183" s="64">
        <v>1</v>
      </c>
      <c r="H183" t="s">
        <v>3223</v>
      </c>
      <c r="I183" s="64">
        <v>1372</v>
      </c>
    </row>
    <row r="184" spans="1:9">
      <c r="A184" t="s">
        <v>3224</v>
      </c>
      <c r="B184" t="s">
        <v>3225</v>
      </c>
      <c r="C184" t="s">
        <v>2868</v>
      </c>
      <c r="E184" s="62" t="s">
        <v>2683</v>
      </c>
      <c r="F184" t="s">
        <v>3018</v>
      </c>
      <c r="G184" s="64">
        <v>1</v>
      </c>
      <c r="H184" t="s">
        <v>3226</v>
      </c>
      <c r="I184" s="64">
        <v>671572</v>
      </c>
    </row>
    <row r="185" spans="1:9">
      <c r="A185" t="s">
        <v>3227</v>
      </c>
      <c r="B185" t="s">
        <v>3228</v>
      </c>
      <c r="C185" t="s">
        <v>2868</v>
      </c>
      <c r="E185" s="62" t="s">
        <v>2683</v>
      </c>
      <c r="F185" t="s">
        <v>3018</v>
      </c>
      <c r="G185" s="64">
        <v>1</v>
      </c>
      <c r="H185" t="s">
        <v>3229</v>
      </c>
      <c r="I185" s="64">
        <v>1373</v>
      </c>
    </row>
    <row r="186" spans="1:9">
      <c r="A186" t="s">
        <v>3230</v>
      </c>
      <c r="B186" t="s">
        <v>3231</v>
      </c>
      <c r="C186" t="s">
        <v>2868</v>
      </c>
      <c r="E186" s="62" t="s">
        <v>2683</v>
      </c>
      <c r="F186" t="s">
        <v>3018</v>
      </c>
      <c r="G186" s="64">
        <v>1</v>
      </c>
      <c r="H186" t="s">
        <v>3232</v>
      </c>
      <c r="I186" s="64">
        <v>1374</v>
      </c>
    </row>
    <row r="187" spans="1:9">
      <c r="A187" t="s">
        <v>3233</v>
      </c>
      <c r="B187" t="s">
        <v>3234</v>
      </c>
      <c r="C187" t="s">
        <v>2868</v>
      </c>
      <c r="E187" s="62" t="s">
        <v>2683</v>
      </c>
      <c r="F187" t="s">
        <v>3018</v>
      </c>
      <c r="G187" s="64">
        <v>1</v>
      </c>
      <c r="H187" t="s">
        <v>3235</v>
      </c>
      <c r="I187" s="64">
        <v>1375</v>
      </c>
    </row>
    <row r="188" spans="1:9">
      <c r="A188" t="s">
        <v>3236</v>
      </c>
      <c r="B188" t="s">
        <v>3237</v>
      </c>
      <c r="C188" t="s">
        <v>2868</v>
      </c>
      <c r="E188" s="62" t="s">
        <v>2683</v>
      </c>
      <c r="F188" t="s">
        <v>3018</v>
      </c>
      <c r="G188" s="64">
        <v>1</v>
      </c>
      <c r="H188" t="s">
        <v>3238</v>
      </c>
      <c r="I188" s="64">
        <v>1376</v>
      </c>
    </row>
    <row r="189" spans="1:9">
      <c r="A189" t="s">
        <v>3239</v>
      </c>
      <c r="B189" t="s">
        <v>3240</v>
      </c>
      <c r="C189" t="s">
        <v>2868</v>
      </c>
      <c r="E189" s="62" t="s">
        <v>2683</v>
      </c>
      <c r="F189" t="s">
        <v>3018</v>
      </c>
      <c r="G189" s="64">
        <v>1</v>
      </c>
      <c r="H189" t="s">
        <v>3241</v>
      </c>
      <c r="I189" s="64">
        <v>1377</v>
      </c>
    </row>
    <row r="190" spans="1:9">
      <c r="A190" t="s">
        <v>3242</v>
      </c>
      <c r="B190" t="s">
        <v>3243</v>
      </c>
      <c r="C190" t="s">
        <v>2868</v>
      </c>
      <c r="E190" s="62" t="s">
        <v>2683</v>
      </c>
      <c r="F190" t="s">
        <v>3018</v>
      </c>
      <c r="G190" s="64">
        <v>1</v>
      </c>
      <c r="H190" t="s">
        <v>3244</v>
      </c>
      <c r="I190" s="64">
        <v>1378</v>
      </c>
    </row>
    <row r="191" spans="1:9">
      <c r="A191" t="s">
        <v>3245</v>
      </c>
      <c r="B191" t="s">
        <v>3246</v>
      </c>
      <c r="C191" t="s">
        <v>2868</v>
      </c>
      <c r="E191" s="62" t="s">
        <v>2683</v>
      </c>
      <c r="F191" t="s">
        <v>3018</v>
      </c>
      <c r="G191" s="64">
        <v>1</v>
      </c>
      <c r="H191" t="s">
        <v>3247</v>
      </c>
      <c r="I191" s="64">
        <v>1379</v>
      </c>
    </row>
    <row r="192" spans="1:9">
      <c r="A192" t="s">
        <v>3248</v>
      </c>
      <c r="B192" t="s">
        <v>3249</v>
      </c>
      <c r="C192" t="s">
        <v>2868</v>
      </c>
      <c r="E192" s="62" t="s">
        <v>2683</v>
      </c>
      <c r="F192" t="s">
        <v>3018</v>
      </c>
      <c r="G192" s="64">
        <v>1</v>
      </c>
      <c r="H192" t="s">
        <v>3250</v>
      </c>
      <c r="I192" s="64">
        <v>1380</v>
      </c>
    </row>
    <row r="193" spans="1:9">
      <c r="A193" t="s">
        <v>3251</v>
      </c>
      <c r="B193" t="s">
        <v>3252</v>
      </c>
      <c r="C193" t="s">
        <v>2868</v>
      </c>
      <c r="E193" s="62" t="s">
        <v>2683</v>
      </c>
      <c r="F193" t="s">
        <v>3018</v>
      </c>
      <c r="G193" s="64">
        <v>1</v>
      </c>
      <c r="H193" t="s">
        <v>3253</v>
      </c>
      <c r="I193" s="64">
        <v>1381</v>
      </c>
    </row>
    <row r="194" spans="1:9">
      <c r="A194" t="s">
        <v>3254</v>
      </c>
      <c r="B194" t="s">
        <v>3255</v>
      </c>
      <c r="C194" t="s">
        <v>2868</v>
      </c>
      <c r="E194" s="62" t="s">
        <v>2683</v>
      </c>
      <c r="F194" t="s">
        <v>3018</v>
      </c>
      <c r="G194" s="64">
        <v>1</v>
      </c>
      <c r="H194" t="s">
        <v>3256</v>
      </c>
      <c r="I194" s="64">
        <v>1382</v>
      </c>
    </row>
    <row r="195" spans="1:9">
      <c r="A195" t="s">
        <v>3257</v>
      </c>
      <c r="B195" t="s">
        <v>3258</v>
      </c>
      <c r="C195" t="s">
        <v>2868</v>
      </c>
      <c r="E195" s="62" t="s">
        <v>2683</v>
      </c>
      <c r="F195" t="s">
        <v>3018</v>
      </c>
      <c r="G195" s="64">
        <v>1</v>
      </c>
      <c r="H195" t="s">
        <v>3259</v>
      </c>
      <c r="I195" s="64">
        <v>1383</v>
      </c>
    </row>
    <row r="196" spans="1:9">
      <c r="A196" t="s">
        <v>3260</v>
      </c>
      <c r="B196" t="s">
        <v>3261</v>
      </c>
      <c r="C196" t="s">
        <v>2868</v>
      </c>
      <c r="E196" s="62" t="s">
        <v>2683</v>
      </c>
      <c r="F196" t="s">
        <v>3018</v>
      </c>
      <c r="G196" s="64">
        <v>1</v>
      </c>
      <c r="H196" t="s">
        <v>3262</v>
      </c>
      <c r="I196" s="64">
        <v>1384</v>
      </c>
    </row>
    <row r="197" spans="1:9">
      <c r="A197" t="s">
        <v>3263</v>
      </c>
      <c r="B197" t="s">
        <v>3264</v>
      </c>
      <c r="C197" t="s">
        <v>2868</v>
      </c>
      <c r="E197" s="62" t="s">
        <v>2683</v>
      </c>
      <c r="F197" t="s">
        <v>3018</v>
      </c>
      <c r="G197" s="64">
        <v>1</v>
      </c>
      <c r="H197" t="s">
        <v>3265</v>
      </c>
      <c r="I197" s="64">
        <v>1385</v>
      </c>
    </row>
    <row r="198" spans="1:9">
      <c r="A198" t="s">
        <v>3266</v>
      </c>
      <c r="B198" t="s">
        <v>3267</v>
      </c>
      <c r="C198" t="s">
        <v>2868</v>
      </c>
      <c r="E198" s="62" t="s">
        <v>2683</v>
      </c>
      <c r="F198" t="s">
        <v>3018</v>
      </c>
      <c r="G198" s="64">
        <v>1</v>
      </c>
      <c r="H198" t="s">
        <v>3268</v>
      </c>
      <c r="I198" s="64">
        <v>1386</v>
      </c>
    </row>
    <row r="199" spans="1:9">
      <c r="A199" t="s">
        <v>3269</v>
      </c>
      <c r="B199" t="s">
        <v>3270</v>
      </c>
      <c r="C199" t="s">
        <v>2868</v>
      </c>
      <c r="E199" s="62" t="s">
        <v>2683</v>
      </c>
      <c r="F199" t="s">
        <v>3018</v>
      </c>
      <c r="G199" s="64">
        <v>1</v>
      </c>
      <c r="H199" t="s">
        <v>3271</v>
      </c>
      <c r="I199" s="64">
        <v>671553</v>
      </c>
    </row>
    <row r="200" spans="1:9">
      <c r="A200" t="s">
        <v>3272</v>
      </c>
      <c r="B200" t="s">
        <v>3273</v>
      </c>
      <c r="C200" t="s">
        <v>2868</v>
      </c>
      <c r="E200" s="62" t="s">
        <v>2683</v>
      </c>
      <c r="F200" t="s">
        <v>3018</v>
      </c>
      <c r="G200" s="64">
        <v>1</v>
      </c>
      <c r="H200" t="s">
        <v>3274</v>
      </c>
      <c r="I200" s="64">
        <v>671554</v>
      </c>
    </row>
    <row r="201" spans="1:9">
      <c r="A201" t="s">
        <v>3275</v>
      </c>
      <c r="B201" t="s">
        <v>3276</v>
      </c>
      <c r="C201" t="s">
        <v>2868</v>
      </c>
      <c r="E201" s="62" t="s">
        <v>2683</v>
      </c>
      <c r="F201" t="s">
        <v>3018</v>
      </c>
      <c r="G201" s="64">
        <v>1</v>
      </c>
      <c r="H201" t="s">
        <v>3277</v>
      </c>
      <c r="I201" s="64">
        <v>671555</v>
      </c>
    </row>
    <row r="202" spans="1:9">
      <c r="A202" t="s">
        <v>3278</v>
      </c>
      <c r="B202" t="s">
        <v>3279</v>
      </c>
      <c r="C202" t="s">
        <v>2868</v>
      </c>
      <c r="E202" s="62" t="s">
        <v>2683</v>
      </c>
      <c r="F202" t="s">
        <v>3018</v>
      </c>
      <c r="G202" s="64">
        <v>1</v>
      </c>
      <c r="H202" t="s">
        <v>3280</v>
      </c>
      <c r="I202" s="64">
        <v>671556</v>
      </c>
    </row>
    <row r="203" spans="1:9">
      <c r="A203" t="s">
        <v>3281</v>
      </c>
      <c r="B203" t="s">
        <v>3282</v>
      </c>
      <c r="C203" t="s">
        <v>2868</v>
      </c>
      <c r="E203" s="62" t="s">
        <v>2683</v>
      </c>
      <c r="F203" t="s">
        <v>3018</v>
      </c>
      <c r="G203" s="64">
        <v>1</v>
      </c>
      <c r="H203" t="s">
        <v>3283</v>
      </c>
      <c r="I203" s="64">
        <v>671557</v>
      </c>
    </row>
    <row r="204" spans="1:9">
      <c r="A204" t="s">
        <v>3284</v>
      </c>
      <c r="B204" t="s">
        <v>3285</v>
      </c>
      <c r="C204" t="s">
        <v>2868</v>
      </c>
      <c r="E204" s="62" t="s">
        <v>2683</v>
      </c>
      <c r="F204" t="s">
        <v>3018</v>
      </c>
      <c r="G204" s="64">
        <v>1</v>
      </c>
      <c r="H204" t="s">
        <v>3286</v>
      </c>
      <c r="I204" s="64">
        <v>671417</v>
      </c>
    </row>
    <row r="205" spans="1:9">
      <c r="A205" t="s">
        <v>3287</v>
      </c>
      <c r="B205" t="s">
        <v>3288</v>
      </c>
      <c r="C205" t="s">
        <v>2868</v>
      </c>
      <c r="E205" s="62" t="s">
        <v>2683</v>
      </c>
      <c r="F205" t="s">
        <v>3018</v>
      </c>
      <c r="G205" s="64">
        <v>1</v>
      </c>
      <c r="H205" t="s">
        <v>3289</v>
      </c>
      <c r="I205" s="64">
        <v>671418</v>
      </c>
    </row>
    <row r="206" spans="1:9">
      <c r="A206" t="s">
        <v>3290</v>
      </c>
      <c r="B206" t="s">
        <v>3291</v>
      </c>
      <c r="C206" t="s">
        <v>2868</v>
      </c>
      <c r="E206" s="62" t="s">
        <v>2683</v>
      </c>
      <c r="F206" t="s">
        <v>3018</v>
      </c>
      <c r="G206" s="64">
        <v>1</v>
      </c>
      <c r="H206" t="s">
        <v>3292</v>
      </c>
      <c r="I206" s="64">
        <v>671419</v>
      </c>
    </row>
    <row r="207" spans="1:9">
      <c r="A207" t="s">
        <v>3293</v>
      </c>
      <c r="B207" t="s">
        <v>3294</v>
      </c>
      <c r="C207" t="s">
        <v>2868</v>
      </c>
      <c r="E207" s="62" t="s">
        <v>2683</v>
      </c>
      <c r="F207" t="s">
        <v>3018</v>
      </c>
      <c r="G207" s="64">
        <v>1</v>
      </c>
      <c r="H207" t="s">
        <v>3295</v>
      </c>
      <c r="I207" s="64">
        <v>15914</v>
      </c>
    </row>
    <row r="208" spans="1:9">
      <c r="A208" t="s">
        <v>3296</v>
      </c>
      <c r="B208" t="s">
        <v>3297</v>
      </c>
      <c r="C208" t="s">
        <v>2868</v>
      </c>
      <c r="E208" s="62" t="s">
        <v>2683</v>
      </c>
      <c r="F208" t="s">
        <v>3018</v>
      </c>
      <c r="G208" s="64">
        <v>1</v>
      </c>
      <c r="H208" t="s">
        <v>3298</v>
      </c>
      <c r="I208" s="64">
        <v>671420</v>
      </c>
    </row>
    <row r="209" spans="1:9">
      <c r="A209" t="s">
        <v>3299</v>
      </c>
      <c r="B209" t="s">
        <v>3300</v>
      </c>
      <c r="C209" t="s">
        <v>2868</v>
      </c>
      <c r="E209" s="62" t="s">
        <v>2683</v>
      </c>
      <c r="F209" t="s">
        <v>3018</v>
      </c>
      <c r="G209" s="64">
        <v>1</v>
      </c>
      <c r="H209" t="s">
        <v>3301</v>
      </c>
      <c r="I209" s="64">
        <v>671421</v>
      </c>
    </row>
    <row r="210" spans="1:9">
      <c r="A210" t="s">
        <v>3302</v>
      </c>
      <c r="B210" t="s">
        <v>3303</v>
      </c>
      <c r="C210" t="s">
        <v>2868</v>
      </c>
      <c r="E210" s="62" t="s">
        <v>2683</v>
      </c>
      <c r="F210" t="s">
        <v>3018</v>
      </c>
      <c r="G210" s="64">
        <v>1</v>
      </c>
      <c r="H210" t="s">
        <v>3304</v>
      </c>
      <c r="I210" s="64">
        <v>671422</v>
      </c>
    </row>
    <row r="211" spans="1:9">
      <c r="A211" t="s">
        <v>3305</v>
      </c>
      <c r="B211" t="s">
        <v>3306</v>
      </c>
      <c r="C211" t="s">
        <v>2868</v>
      </c>
      <c r="E211" s="62" t="s">
        <v>2683</v>
      </c>
      <c r="F211" t="s">
        <v>3018</v>
      </c>
      <c r="G211" s="64">
        <v>1</v>
      </c>
      <c r="H211" t="s">
        <v>3307</v>
      </c>
      <c r="I211" s="64">
        <v>671423</v>
      </c>
    </row>
    <row r="212" spans="1:9">
      <c r="A212" t="s">
        <v>3308</v>
      </c>
      <c r="B212" t="s">
        <v>3309</v>
      </c>
      <c r="C212" t="s">
        <v>2868</v>
      </c>
      <c r="E212" s="62" t="s">
        <v>2683</v>
      </c>
      <c r="F212" t="s">
        <v>3018</v>
      </c>
      <c r="G212" s="64">
        <v>1</v>
      </c>
      <c r="H212" t="s">
        <v>3310</v>
      </c>
      <c r="I212" s="64">
        <v>671424</v>
      </c>
    </row>
    <row r="213" spans="1:9">
      <c r="A213" t="s">
        <v>3311</v>
      </c>
      <c r="B213" t="s">
        <v>3312</v>
      </c>
      <c r="C213" t="s">
        <v>2868</v>
      </c>
      <c r="E213" s="62" t="s">
        <v>2683</v>
      </c>
      <c r="F213" t="s">
        <v>3018</v>
      </c>
      <c r="G213" s="64">
        <v>1</v>
      </c>
      <c r="H213" t="s">
        <v>3313</v>
      </c>
      <c r="I213" s="64">
        <v>671425</v>
      </c>
    </row>
    <row r="214" spans="1:9">
      <c r="A214" t="s">
        <v>3314</v>
      </c>
      <c r="B214" t="s">
        <v>3294</v>
      </c>
      <c r="C214" t="s">
        <v>2868</v>
      </c>
      <c r="E214" s="62" t="s">
        <v>2683</v>
      </c>
      <c r="F214" t="s">
        <v>3018</v>
      </c>
      <c r="G214" s="64">
        <v>1</v>
      </c>
      <c r="H214" t="s">
        <v>3315</v>
      </c>
      <c r="I214" s="64">
        <v>15916</v>
      </c>
    </row>
    <row r="215" spans="1:9">
      <c r="A215" t="s">
        <v>3316</v>
      </c>
      <c r="B215" t="s">
        <v>3317</v>
      </c>
      <c r="C215" t="s">
        <v>2868</v>
      </c>
      <c r="E215" s="62" t="s">
        <v>2683</v>
      </c>
      <c r="F215" t="s">
        <v>3018</v>
      </c>
      <c r="G215" s="64">
        <v>1</v>
      </c>
      <c r="H215" t="s">
        <v>3318</v>
      </c>
      <c r="I215" s="64">
        <v>671426</v>
      </c>
    </row>
    <row r="216" spans="1:9">
      <c r="A216" t="s">
        <v>3319</v>
      </c>
      <c r="B216" t="s">
        <v>3320</v>
      </c>
      <c r="C216" t="s">
        <v>2868</v>
      </c>
      <c r="E216" s="62" t="s">
        <v>2683</v>
      </c>
      <c r="F216" t="s">
        <v>3018</v>
      </c>
      <c r="G216" s="64">
        <v>1</v>
      </c>
      <c r="H216" t="s">
        <v>3321</v>
      </c>
      <c r="I216" s="64">
        <v>671427</v>
      </c>
    </row>
    <row r="217" spans="1:9">
      <c r="A217" t="s">
        <v>3322</v>
      </c>
      <c r="B217" t="s">
        <v>3323</v>
      </c>
      <c r="C217" t="s">
        <v>2868</v>
      </c>
      <c r="E217" s="62" t="s">
        <v>2683</v>
      </c>
      <c r="F217" t="s">
        <v>3018</v>
      </c>
      <c r="G217" s="64">
        <v>1</v>
      </c>
      <c r="H217" t="s">
        <v>3324</v>
      </c>
      <c r="I217" s="64">
        <v>15918</v>
      </c>
    </row>
    <row r="218" spans="1:9">
      <c r="A218" t="s">
        <v>3325</v>
      </c>
      <c r="B218" t="s">
        <v>3326</v>
      </c>
      <c r="C218" t="s">
        <v>2868</v>
      </c>
      <c r="E218" s="62" t="s">
        <v>2683</v>
      </c>
      <c r="F218" t="s">
        <v>3018</v>
      </c>
      <c r="G218" s="64">
        <v>1</v>
      </c>
      <c r="H218" t="s">
        <v>3327</v>
      </c>
      <c r="I218" s="64">
        <v>671428</v>
      </c>
    </row>
    <row r="219" spans="1:9">
      <c r="A219" t="s">
        <v>3328</v>
      </c>
      <c r="B219" t="s">
        <v>3329</v>
      </c>
      <c r="C219" t="s">
        <v>2868</v>
      </c>
      <c r="E219" s="62" t="s">
        <v>2683</v>
      </c>
      <c r="F219" t="s">
        <v>3018</v>
      </c>
      <c r="G219" s="64">
        <v>1</v>
      </c>
      <c r="H219" t="s">
        <v>3330</v>
      </c>
      <c r="I219" s="64">
        <v>671429</v>
      </c>
    </row>
    <row r="220" spans="1:9">
      <c r="A220" t="s">
        <v>3331</v>
      </c>
      <c r="B220" t="s">
        <v>3332</v>
      </c>
      <c r="C220" t="s">
        <v>2868</v>
      </c>
      <c r="E220" s="62" t="s">
        <v>2683</v>
      </c>
      <c r="F220" t="s">
        <v>3018</v>
      </c>
      <c r="G220" s="64">
        <v>1</v>
      </c>
      <c r="H220" t="s">
        <v>3333</v>
      </c>
      <c r="I220" s="64">
        <v>15920</v>
      </c>
    </row>
    <row r="221" spans="1:9">
      <c r="A221" t="s">
        <v>3334</v>
      </c>
      <c r="B221" t="s">
        <v>3335</v>
      </c>
      <c r="C221" t="s">
        <v>2868</v>
      </c>
      <c r="E221" s="62" t="s">
        <v>2683</v>
      </c>
      <c r="F221" t="s">
        <v>3018</v>
      </c>
      <c r="G221" s="64">
        <v>1</v>
      </c>
      <c r="H221" t="s">
        <v>3336</v>
      </c>
      <c r="I221" s="64">
        <v>671430</v>
      </c>
    </row>
    <row r="222" spans="1:9">
      <c r="A222" t="s">
        <v>3337</v>
      </c>
      <c r="B222" t="s">
        <v>3338</v>
      </c>
      <c r="C222" t="s">
        <v>2868</v>
      </c>
      <c r="E222" s="62" t="s">
        <v>2683</v>
      </c>
      <c r="F222" t="s">
        <v>3018</v>
      </c>
      <c r="G222" s="64">
        <v>1</v>
      </c>
      <c r="H222" t="s">
        <v>3339</v>
      </c>
      <c r="I222" s="64">
        <v>15922</v>
      </c>
    </row>
    <row r="223" spans="1:9">
      <c r="A223" t="s">
        <v>3340</v>
      </c>
      <c r="B223" t="s">
        <v>3341</v>
      </c>
      <c r="C223" t="s">
        <v>2868</v>
      </c>
      <c r="E223" s="62" t="s">
        <v>2683</v>
      </c>
      <c r="F223" t="s">
        <v>3018</v>
      </c>
      <c r="G223" s="64">
        <v>1</v>
      </c>
      <c r="H223" t="s">
        <v>3342</v>
      </c>
      <c r="I223" s="64">
        <v>15924</v>
      </c>
    </row>
    <row r="224" spans="1:9">
      <c r="A224" t="s">
        <v>3343</v>
      </c>
      <c r="B224" t="s">
        <v>3344</v>
      </c>
      <c r="C224" t="s">
        <v>2868</v>
      </c>
      <c r="E224" s="62" t="s">
        <v>2683</v>
      </c>
      <c r="F224" t="s">
        <v>3018</v>
      </c>
      <c r="G224" s="64">
        <v>1</v>
      </c>
      <c r="H224" t="s">
        <v>3345</v>
      </c>
      <c r="I224" s="64">
        <v>15926</v>
      </c>
    </row>
    <row r="225" spans="1:9">
      <c r="A225" t="s">
        <v>3346</v>
      </c>
      <c r="B225" t="s">
        <v>3347</v>
      </c>
      <c r="C225" t="s">
        <v>2868</v>
      </c>
      <c r="E225" s="62" t="s">
        <v>2683</v>
      </c>
      <c r="F225" t="s">
        <v>3018</v>
      </c>
      <c r="G225" s="64">
        <v>1</v>
      </c>
      <c r="H225" t="s">
        <v>3348</v>
      </c>
      <c r="I225" s="64">
        <v>15928</v>
      </c>
    </row>
    <row r="226" spans="1:9">
      <c r="A226" t="s">
        <v>3349</v>
      </c>
      <c r="B226" t="s">
        <v>3350</v>
      </c>
      <c r="C226" t="s">
        <v>2868</v>
      </c>
      <c r="E226" s="62" t="s">
        <v>2683</v>
      </c>
      <c r="F226" t="s">
        <v>3018</v>
      </c>
      <c r="G226" s="64">
        <v>1</v>
      </c>
      <c r="H226" t="s">
        <v>3351</v>
      </c>
      <c r="I226" s="64">
        <v>1387</v>
      </c>
    </row>
    <row r="227" spans="1:9">
      <c r="A227" t="s">
        <v>3352</v>
      </c>
      <c r="B227" t="s">
        <v>3353</v>
      </c>
      <c r="C227" t="s">
        <v>2868</v>
      </c>
      <c r="E227" s="62" t="s">
        <v>2683</v>
      </c>
      <c r="F227" t="s">
        <v>3018</v>
      </c>
      <c r="G227" s="64">
        <v>1</v>
      </c>
      <c r="H227" t="s">
        <v>3354</v>
      </c>
      <c r="I227" s="64">
        <v>1388</v>
      </c>
    </row>
    <row r="228" spans="1:9">
      <c r="A228" t="s">
        <v>3355</v>
      </c>
      <c r="B228" t="s">
        <v>3356</v>
      </c>
      <c r="C228" t="s">
        <v>2868</v>
      </c>
      <c r="E228" s="62" t="s">
        <v>2683</v>
      </c>
      <c r="F228" t="s">
        <v>3018</v>
      </c>
      <c r="G228" s="64">
        <v>1</v>
      </c>
      <c r="H228" t="s">
        <v>3357</v>
      </c>
      <c r="I228" s="64">
        <v>1389</v>
      </c>
    </row>
    <row r="229" spans="1:9">
      <c r="A229" t="s">
        <v>3358</v>
      </c>
      <c r="B229" t="s">
        <v>3359</v>
      </c>
      <c r="C229" t="s">
        <v>2868</v>
      </c>
      <c r="E229" s="62" t="s">
        <v>2683</v>
      </c>
      <c r="F229" t="s">
        <v>3018</v>
      </c>
      <c r="G229" s="64">
        <v>1</v>
      </c>
      <c r="H229" t="s">
        <v>3360</v>
      </c>
      <c r="I229" s="64">
        <v>1390</v>
      </c>
    </row>
    <row r="230" spans="1:9">
      <c r="A230" t="s">
        <v>3361</v>
      </c>
      <c r="B230" t="s">
        <v>3362</v>
      </c>
      <c r="C230" t="s">
        <v>2868</v>
      </c>
      <c r="E230" s="62" t="s">
        <v>2683</v>
      </c>
      <c r="F230" t="s">
        <v>3018</v>
      </c>
      <c r="G230" s="64">
        <v>1</v>
      </c>
      <c r="H230" t="s">
        <v>3363</v>
      </c>
      <c r="I230" s="64">
        <v>1391</v>
      </c>
    </row>
    <row r="231" spans="1:9">
      <c r="A231" t="s">
        <v>3364</v>
      </c>
      <c r="B231" t="s">
        <v>3365</v>
      </c>
      <c r="C231" t="s">
        <v>2868</v>
      </c>
      <c r="E231" s="62" t="s">
        <v>2683</v>
      </c>
      <c r="F231" t="s">
        <v>3018</v>
      </c>
      <c r="G231" s="64">
        <v>1</v>
      </c>
      <c r="H231" t="s">
        <v>3366</v>
      </c>
      <c r="I231" s="64">
        <v>1392</v>
      </c>
    </row>
    <row r="232" spans="1:9">
      <c r="A232" t="s">
        <v>3367</v>
      </c>
      <c r="B232" t="s">
        <v>3368</v>
      </c>
      <c r="C232" t="s">
        <v>2868</v>
      </c>
      <c r="E232" s="62" t="s">
        <v>2683</v>
      </c>
      <c r="F232" t="s">
        <v>3018</v>
      </c>
      <c r="G232" s="64">
        <v>1</v>
      </c>
      <c r="H232" t="s">
        <v>3369</v>
      </c>
      <c r="I232" s="64">
        <v>1393</v>
      </c>
    </row>
    <row r="233" spans="1:9">
      <c r="A233" t="s">
        <v>3370</v>
      </c>
      <c r="B233" t="s">
        <v>3371</v>
      </c>
      <c r="C233" t="s">
        <v>2868</v>
      </c>
      <c r="E233" s="62" t="s">
        <v>2683</v>
      </c>
      <c r="F233" t="s">
        <v>3018</v>
      </c>
      <c r="G233" s="64">
        <v>1</v>
      </c>
      <c r="H233" t="s">
        <v>3372</v>
      </c>
      <c r="I233" s="64">
        <v>1394</v>
      </c>
    </row>
    <row r="234" spans="1:9">
      <c r="A234" t="s">
        <v>3373</v>
      </c>
      <c r="B234" t="s">
        <v>3374</v>
      </c>
      <c r="C234" t="s">
        <v>2868</v>
      </c>
      <c r="E234" s="62" t="s">
        <v>2683</v>
      </c>
      <c r="F234" t="s">
        <v>3018</v>
      </c>
      <c r="G234" s="64">
        <v>1</v>
      </c>
      <c r="H234" t="s">
        <v>3375</v>
      </c>
      <c r="I234" s="64">
        <v>671406</v>
      </c>
    </row>
    <row r="235" spans="1:9">
      <c r="A235" t="s">
        <v>3376</v>
      </c>
      <c r="B235" t="s">
        <v>3377</v>
      </c>
      <c r="C235" t="s">
        <v>2868</v>
      </c>
      <c r="E235" s="62" t="s">
        <v>2683</v>
      </c>
      <c r="F235" t="s">
        <v>3018</v>
      </c>
      <c r="G235" s="64">
        <v>1</v>
      </c>
      <c r="H235" t="s">
        <v>3378</v>
      </c>
      <c r="I235" s="64">
        <v>671407</v>
      </c>
    </row>
    <row r="236" spans="1:9">
      <c r="A236" t="s">
        <v>3379</v>
      </c>
      <c r="B236" t="s">
        <v>3380</v>
      </c>
      <c r="C236" t="s">
        <v>2868</v>
      </c>
      <c r="E236" s="62" t="s">
        <v>2683</v>
      </c>
      <c r="F236" t="s">
        <v>3018</v>
      </c>
      <c r="G236" s="64">
        <v>1</v>
      </c>
      <c r="H236" t="s">
        <v>3381</v>
      </c>
      <c r="I236" s="64">
        <v>671408</v>
      </c>
    </row>
    <row r="237" spans="1:9">
      <c r="A237" t="s">
        <v>3382</v>
      </c>
      <c r="B237" t="s">
        <v>3383</v>
      </c>
      <c r="C237" t="s">
        <v>2868</v>
      </c>
      <c r="E237" s="62" t="s">
        <v>2683</v>
      </c>
      <c r="F237" t="s">
        <v>3018</v>
      </c>
      <c r="G237" s="64">
        <v>1</v>
      </c>
      <c r="H237" t="s">
        <v>3384</v>
      </c>
      <c r="I237" s="64">
        <v>671409</v>
      </c>
    </row>
    <row r="238" spans="1:9">
      <c r="A238" t="s">
        <v>3385</v>
      </c>
      <c r="B238" t="s">
        <v>3386</v>
      </c>
      <c r="C238" t="s">
        <v>2868</v>
      </c>
      <c r="E238" s="62" t="s">
        <v>2683</v>
      </c>
      <c r="F238" t="s">
        <v>3018</v>
      </c>
      <c r="G238" s="64">
        <v>1</v>
      </c>
      <c r="H238" t="s">
        <v>3387</v>
      </c>
      <c r="I238" s="64">
        <v>671410</v>
      </c>
    </row>
    <row r="239" spans="1:9">
      <c r="A239" t="s">
        <v>3388</v>
      </c>
      <c r="B239" t="s">
        <v>3389</v>
      </c>
      <c r="C239" t="s">
        <v>2868</v>
      </c>
      <c r="E239" s="62" t="s">
        <v>2683</v>
      </c>
      <c r="F239" t="s">
        <v>3018</v>
      </c>
      <c r="G239" s="64">
        <v>1</v>
      </c>
      <c r="H239" t="s">
        <v>3390</v>
      </c>
      <c r="I239" s="64">
        <v>671411</v>
      </c>
    </row>
    <row r="240" spans="1:9">
      <c r="A240" t="s">
        <v>3391</v>
      </c>
      <c r="B240" t="s">
        <v>3392</v>
      </c>
      <c r="C240" t="s">
        <v>2868</v>
      </c>
      <c r="E240" s="62" t="s">
        <v>2683</v>
      </c>
      <c r="F240" t="s">
        <v>3018</v>
      </c>
      <c r="G240" s="64">
        <v>1</v>
      </c>
      <c r="H240" t="s">
        <v>3393</v>
      </c>
      <c r="I240" s="64">
        <v>8020</v>
      </c>
    </row>
    <row r="241" spans="1:10">
      <c r="A241" t="s">
        <v>3394</v>
      </c>
      <c r="B241" t="s">
        <v>3395</v>
      </c>
      <c r="C241" t="s">
        <v>2868</v>
      </c>
      <c r="E241" s="62" t="s">
        <v>2683</v>
      </c>
      <c r="F241" t="s">
        <v>3018</v>
      </c>
      <c r="G241" s="64">
        <v>1</v>
      </c>
      <c r="H241" t="s">
        <v>3396</v>
      </c>
      <c r="I241" s="64">
        <v>671412</v>
      </c>
    </row>
    <row r="242" spans="1:10">
      <c r="A242" t="s">
        <v>3397</v>
      </c>
      <c r="B242" t="s">
        <v>3398</v>
      </c>
      <c r="C242" t="s">
        <v>2868</v>
      </c>
      <c r="E242" s="62" t="s">
        <v>2683</v>
      </c>
      <c r="F242" t="s">
        <v>3018</v>
      </c>
      <c r="G242" s="64">
        <v>1</v>
      </c>
      <c r="H242" t="s">
        <v>3399</v>
      </c>
      <c r="I242" s="64">
        <v>671413</v>
      </c>
    </row>
    <row r="243" spans="1:10">
      <c r="A243" t="s">
        <v>3400</v>
      </c>
      <c r="B243" t="s">
        <v>3401</v>
      </c>
      <c r="C243" t="s">
        <v>2868</v>
      </c>
      <c r="E243" s="62" t="s">
        <v>2683</v>
      </c>
      <c r="F243" t="s">
        <v>3018</v>
      </c>
      <c r="G243" s="64">
        <v>1</v>
      </c>
      <c r="H243" t="s">
        <v>3402</v>
      </c>
      <c r="I243" s="64">
        <v>671414</v>
      </c>
    </row>
    <row r="244" spans="1:10">
      <c r="A244" t="s">
        <v>3403</v>
      </c>
      <c r="B244" t="s">
        <v>3404</v>
      </c>
      <c r="C244" t="s">
        <v>2868</v>
      </c>
      <c r="E244" s="62" t="s">
        <v>2683</v>
      </c>
      <c r="F244" t="s">
        <v>3018</v>
      </c>
      <c r="G244" s="64">
        <v>1</v>
      </c>
      <c r="H244" t="s">
        <v>3405</v>
      </c>
      <c r="I244" s="64">
        <v>671415</v>
      </c>
    </row>
    <row r="245" spans="1:10">
      <c r="A245" t="s">
        <v>3406</v>
      </c>
      <c r="B245" t="s">
        <v>3407</v>
      </c>
      <c r="C245" t="s">
        <v>2868</v>
      </c>
      <c r="E245" s="62" t="s">
        <v>2683</v>
      </c>
      <c r="F245" t="s">
        <v>3018</v>
      </c>
      <c r="G245" s="64">
        <v>1</v>
      </c>
      <c r="H245" t="s">
        <v>3408</v>
      </c>
      <c r="I245" s="64">
        <v>671416</v>
      </c>
    </row>
    <row r="246" spans="1:10">
      <c r="A246" t="s">
        <v>3409</v>
      </c>
      <c r="B246" t="s">
        <v>3410</v>
      </c>
      <c r="C246" t="s">
        <v>2868</v>
      </c>
      <c r="E246" s="62" t="s">
        <v>2683</v>
      </c>
      <c r="F246" t="s">
        <v>3018</v>
      </c>
      <c r="G246" s="64">
        <v>1</v>
      </c>
      <c r="H246" t="s">
        <v>3411</v>
      </c>
      <c r="I246" s="64">
        <v>671548</v>
      </c>
    </row>
    <row r="247" spans="1:10">
      <c r="A247" t="s">
        <v>3412</v>
      </c>
      <c r="B247" t="s">
        <v>3413</v>
      </c>
      <c r="C247" t="s">
        <v>2868</v>
      </c>
      <c r="E247" s="62" t="s">
        <v>2683</v>
      </c>
      <c r="F247" t="s">
        <v>3018</v>
      </c>
      <c r="G247" s="64">
        <v>1</v>
      </c>
      <c r="H247" t="s">
        <v>3414</v>
      </c>
      <c r="I247" s="64">
        <v>671549</v>
      </c>
    </row>
    <row r="248" spans="1:10">
      <c r="A248" t="s">
        <v>3415</v>
      </c>
      <c r="B248" t="s">
        <v>3416</v>
      </c>
      <c r="C248" t="s">
        <v>2868</v>
      </c>
      <c r="E248" s="62" t="s">
        <v>2683</v>
      </c>
      <c r="F248" t="s">
        <v>3018</v>
      </c>
      <c r="G248" s="64">
        <v>1</v>
      </c>
      <c r="H248" t="s">
        <v>3417</v>
      </c>
      <c r="I248" s="64">
        <v>671550</v>
      </c>
    </row>
    <row r="249" spans="1:10">
      <c r="A249" t="s">
        <v>3418</v>
      </c>
      <c r="B249" t="s">
        <v>3419</v>
      </c>
      <c r="C249" t="s">
        <v>2868</v>
      </c>
      <c r="E249" s="62" t="s">
        <v>2683</v>
      </c>
      <c r="F249" t="s">
        <v>3018</v>
      </c>
      <c r="G249" s="64">
        <v>1</v>
      </c>
      <c r="H249" t="s">
        <v>3420</v>
      </c>
      <c r="I249" s="64">
        <v>83299</v>
      </c>
    </row>
    <row r="250" spans="1:10">
      <c r="A250" t="s">
        <v>3421</v>
      </c>
      <c r="B250" t="s">
        <v>3422</v>
      </c>
      <c r="C250" t="s">
        <v>2868</v>
      </c>
      <c r="D250" t="s">
        <v>2872</v>
      </c>
      <c r="E250" s="63">
        <v>1909.35</v>
      </c>
      <c r="F250" t="s">
        <v>3018</v>
      </c>
      <c r="G250" s="64">
        <v>1</v>
      </c>
      <c r="H250" t="s">
        <v>3423</v>
      </c>
      <c r="I250" s="64">
        <v>671551</v>
      </c>
      <c r="J250" t="s">
        <v>2874</v>
      </c>
    </row>
    <row r="251" spans="1:10">
      <c r="A251" t="s">
        <v>3424</v>
      </c>
      <c r="B251" t="s">
        <v>3425</v>
      </c>
      <c r="C251" t="s">
        <v>2868</v>
      </c>
      <c r="E251" s="62" t="s">
        <v>2683</v>
      </c>
      <c r="F251" t="s">
        <v>3018</v>
      </c>
      <c r="G251" s="64">
        <v>1</v>
      </c>
      <c r="H251" t="s">
        <v>3426</v>
      </c>
      <c r="I251" s="64">
        <v>671552</v>
      </c>
    </row>
    <row r="252" spans="1:10">
      <c r="A252" t="s">
        <v>3427</v>
      </c>
      <c r="B252" t="s">
        <v>3428</v>
      </c>
      <c r="C252" t="s">
        <v>2868</v>
      </c>
      <c r="E252" s="62" t="s">
        <v>2683</v>
      </c>
      <c r="F252" t="s">
        <v>3018</v>
      </c>
      <c r="G252" s="64">
        <v>1</v>
      </c>
      <c r="H252" t="s">
        <v>3429</v>
      </c>
      <c r="I252" s="64">
        <v>15930</v>
      </c>
    </row>
    <row r="253" spans="1:10">
      <c r="A253" t="s">
        <v>3430</v>
      </c>
      <c r="B253" t="s">
        <v>3431</v>
      </c>
      <c r="C253" t="s">
        <v>2868</v>
      </c>
      <c r="E253" s="62" t="s">
        <v>2683</v>
      </c>
      <c r="F253" t="s">
        <v>3018</v>
      </c>
      <c r="G253" s="64">
        <v>1</v>
      </c>
      <c r="H253" t="s">
        <v>3432</v>
      </c>
      <c r="I253" s="64">
        <v>15932</v>
      </c>
    </row>
    <row r="254" spans="1:10">
      <c r="A254" t="s">
        <v>3433</v>
      </c>
      <c r="B254" t="s">
        <v>3434</v>
      </c>
      <c r="C254" t="s">
        <v>2868</v>
      </c>
      <c r="E254" s="62" t="s">
        <v>2683</v>
      </c>
      <c r="F254" t="s">
        <v>3018</v>
      </c>
      <c r="G254" s="64">
        <v>1</v>
      </c>
      <c r="H254" t="s">
        <v>3435</v>
      </c>
      <c r="I254" s="64">
        <v>15934</v>
      </c>
    </row>
    <row r="255" spans="1:10">
      <c r="A255" t="s">
        <v>3436</v>
      </c>
      <c r="B255" t="s">
        <v>3437</v>
      </c>
      <c r="C255" t="s">
        <v>2868</v>
      </c>
      <c r="E255" s="62" t="s">
        <v>2683</v>
      </c>
      <c r="F255" t="s">
        <v>3018</v>
      </c>
      <c r="G255" s="64">
        <v>1</v>
      </c>
      <c r="H255" t="s">
        <v>3438</v>
      </c>
      <c r="I255" s="64">
        <v>15936</v>
      </c>
    </row>
    <row r="256" spans="1:10">
      <c r="A256" t="s">
        <v>3439</v>
      </c>
      <c r="B256" t="s">
        <v>3440</v>
      </c>
      <c r="C256" t="s">
        <v>2868</v>
      </c>
      <c r="E256" s="62" t="s">
        <v>2683</v>
      </c>
      <c r="F256" t="s">
        <v>3018</v>
      </c>
      <c r="G256" s="64">
        <v>1</v>
      </c>
      <c r="H256" t="s">
        <v>3441</v>
      </c>
      <c r="I256" s="64">
        <v>15938</v>
      </c>
    </row>
    <row r="257" spans="1:9">
      <c r="A257" t="s">
        <v>3442</v>
      </c>
      <c r="B257" t="s">
        <v>3443</v>
      </c>
      <c r="C257" t="s">
        <v>2868</v>
      </c>
      <c r="E257" s="62" t="s">
        <v>2683</v>
      </c>
      <c r="F257" t="s">
        <v>3018</v>
      </c>
      <c r="G257" s="64">
        <v>1</v>
      </c>
      <c r="H257" t="s">
        <v>3444</v>
      </c>
      <c r="I257" s="64">
        <v>1395</v>
      </c>
    </row>
    <row r="258" spans="1:9">
      <c r="A258" t="s">
        <v>3445</v>
      </c>
      <c r="B258" t="s">
        <v>3446</v>
      </c>
      <c r="C258" t="s">
        <v>2868</v>
      </c>
      <c r="E258" s="62" t="s">
        <v>2683</v>
      </c>
      <c r="F258" t="s">
        <v>3018</v>
      </c>
      <c r="G258" s="64">
        <v>1</v>
      </c>
      <c r="H258" t="s">
        <v>3447</v>
      </c>
      <c r="I258" s="64">
        <v>15940</v>
      </c>
    </row>
    <row r="259" spans="1:9">
      <c r="A259" t="s">
        <v>3448</v>
      </c>
      <c r="B259" t="s">
        <v>3449</v>
      </c>
      <c r="C259" t="s">
        <v>2868</v>
      </c>
      <c r="E259" s="62" t="s">
        <v>2683</v>
      </c>
      <c r="F259" t="s">
        <v>3018</v>
      </c>
      <c r="G259" s="64">
        <v>1</v>
      </c>
      <c r="H259" t="s">
        <v>3450</v>
      </c>
      <c r="I259" s="64">
        <v>1396</v>
      </c>
    </row>
    <row r="260" spans="1:9">
      <c r="A260" t="s">
        <v>3451</v>
      </c>
      <c r="B260" t="s">
        <v>3452</v>
      </c>
      <c r="C260" t="s">
        <v>2868</v>
      </c>
      <c r="E260" s="62" t="s">
        <v>2683</v>
      </c>
      <c r="F260" t="s">
        <v>3018</v>
      </c>
      <c r="G260" s="64">
        <v>1</v>
      </c>
      <c r="H260" t="s">
        <v>3453</v>
      </c>
      <c r="I260" s="64">
        <v>1397</v>
      </c>
    </row>
    <row r="261" spans="1:9">
      <c r="A261" t="s">
        <v>3454</v>
      </c>
      <c r="B261" t="s">
        <v>3455</v>
      </c>
      <c r="C261" t="s">
        <v>2868</v>
      </c>
      <c r="E261" s="62" t="s">
        <v>2683</v>
      </c>
      <c r="F261" t="s">
        <v>3018</v>
      </c>
      <c r="G261" s="64">
        <v>1</v>
      </c>
      <c r="H261" t="s">
        <v>3456</v>
      </c>
      <c r="I261" s="64">
        <v>1398</v>
      </c>
    </row>
    <row r="262" spans="1:9">
      <c r="A262" t="s">
        <v>3457</v>
      </c>
      <c r="B262" t="s">
        <v>3458</v>
      </c>
      <c r="C262" t="s">
        <v>2868</v>
      </c>
      <c r="E262" s="62" t="s">
        <v>2683</v>
      </c>
      <c r="F262" t="s">
        <v>3018</v>
      </c>
      <c r="G262" s="64">
        <v>1</v>
      </c>
      <c r="H262" t="s">
        <v>3459</v>
      </c>
      <c r="I262" s="64">
        <v>1399</v>
      </c>
    </row>
    <row r="263" spans="1:9">
      <c r="A263" t="s">
        <v>3460</v>
      </c>
      <c r="B263" t="s">
        <v>3461</v>
      </c>
      <c r="C263" t="s">
        <v>2868</v>
      </c>
      <c r="E263" s="62" t="s">
        <v>2683</v>
      </c>
      <c r="F263" t="s">
        <v>3018</v>
      </c>
      <c r="G263" s="64">
        <v>1</v>
      </c>
      <c r="H263" t="s">
        <v>3462</v>
      </c>
      <c r="I263" s="64">
        <v>1400</v>
      </c>
    </row>
    <row r="264" spans="1:9">
      <c r="A264" t="s">
        <v>3463</v>
      </c>
      <c r="B264" t="s">
        <v>3464</v>
      </c>
      <c r="C264" t="s">
        <v>2868</v>
      </c>
      <c r="E264" s="62" t="s">
        <v>2683</v>
      </c>
      <c r="F264" t="s">
        <v>3018</v>
      </c>
      <c r="G264" s="64">
        <v>1</v>
      </c>
      <c r="H264" t="s">
        <v>3465</v>
      </c>
      <c r="I264" s="64">
        <v>1401</v>
      </c>
    </row>
    <row r="265" spans="1:9">
      <c r="A265" t="s">
        <v>3466</v>
      </c>
      <c r="B265" t="s">
        <v>3467</v>
      </c>
      <c r="C265" t="s">
        <v>2868</v>
      </c>
      <c r="E265" s="62" t="s">
        <v>2683</v>
      </c>
      <c r="F265" t="s">
        <v>3018</v>
      </c>
      <c r="G265" s="64">
        <v>1</v>
      </c>
      <c r="H265" t="s">
        <v>3468</v>
      </c>
      <c r="I265" s="64">
        <v>1402</v>
      </c>
    </row>
    <row r="266" spans="1:9">
      <c r="A266" t="s">
        <v>3469</v>
      </c>
      <c r="B266" t="s">
        <v>3470</v>
      </c>
      <c r="C266" t="s">
        <v>2868</v>
      </c>
      <c r="E266" s="62" t="s">
        <v>2683</v>
      </c>
      <c r="F266" t="s">
        <v>3018</v>
      </c>
      <c r="G266" s="64">
        <v>1</v>
      </c>
      <c r="H266" t="s">
        <v>3471</v>
      </c>
      <c r="I266" s="64">
        <v>1403</v>
      </c>
    </row>
    <row r="267" spans="1:9">
      <c r="A267" t="s">
        <v>3472</v>
      </c>
      <c r="B267" t="s">
        <v>3473</v>
      </c>
      <c r="C267" t="s">
        <v>2868</v>
      </c>
      <c r="E267" s="62" t="s">
        <v>2683</v>
      </c>
      <c r="F267" t="s">
        <v>3018</v>
      </c>
      <c r="G267" s="64">
        <v>1</v>
      </c>
      <c r="H267" t="s">
        <v>3474</v>
      </c>
      <c r="I267" s="64">
        <v>671541</v>
      </c>
    </row>
    <row r="268" spans="1:9">
      <c r="A268" t="s">
        <v>3475</v>
      </c>
      <c r="B268" t="s">
        <v>3476</v>
      </c>
      <c r="C268" t="s">
        <v>2868</v>
      </c>
      <c r="E268" s="62" t="s">
        <v>2683</v>
      </c>
      <c r="F268" t="s">
        <v>3018</v>
      </c>
      <c r="G268" s="64">
        <v>1</v>
      </c>
      <c r="H268" t="s">
        <v>3477</v>
      </c>
      <c r="I268" s="64">
        <v>610302</v>
      </c>
    </row>
    <row r="269" spans="1:9">
      <c r="A269" t="s">
        <v>3478</v>
      </c>
      <c r="B269" t="s">
        <v>3479</v>
      </c>
      <c r="C269" t="s">
        <v>2868</v>
      </c>
      <c r="E269" s="62" t="s">
        <v>2683</v>
      </c>
      <c r="F269" t="s">
        <v>3018</v>
      </c>
      <c r="G269" s="64">
        <v>1</v>
      </c>
      <c r="H269" t="s">
        <v>3480</v>
      </c>
      <c r="I269" s="64">
        <v>610301</v>
      </c>
    </row>
    <row r="270" spans="1:9">
      <c r="A270" t="s">
        <v>3481</v>
      </c>
      <c r="B270" t="s">
        <v>3482</v>
      </c>
      <c r="C270" t="s">
        <v>2868</v>
      </c>
      <c r="E270" s="62" t="s">
        <v>2683</v>
      </c>
      <c r="F270" t="s">
        <v>3018</v>
      </c>
      <c r="G270" s="64">
        <v>1</v>
      </c>
      <c r="H270" t="s">
        <v>3483</v>
      </c>
      <c r="I270" s="64">
        <v>6982</v>
      </c>
    </row>
    <row r="271" spans="1:9">
      <c r="A271" t="s">
        <v>3484</v>
      </c>
      <c r="B271" t="s">
        <v>3485</v>
      </c>
      <c r="C271" t="s">
        <v>2868</v>
      </c>
      <c r="E271" s="62" t="s">
        <v>2683</v>
      </c>
      <c r="F271" t="s">
        <v>3018</v>
      </c>
      <c r="G271" s="64">
        <v>1</v>
      </c>
      <c r="H271" t="s">
        <v>3486</v>
      </c>
      <c r="I271" s="64">
        <v>6984</v>
      </c>
    </row>
    <row r="272" spans="1:9">
      <c r="A272" t="s">
        <v>3487</v>
      </c>
      <c r="B272" t="s">
        <v>3488</v>
      </c>
      <c r="C272" t="s">
        <v>2868</v>
      </c>
      <c r="E272" s="62" t="s">
        <v>2683</v>
      </c>
      <c r="F272" t="s">
        <v>3018</v>
      </c>
      <c r="G272" s="64">
        <v>1</v>
      </c>
      <c r="H272" t="s">
        <v>3489</v>
      </c>
      <c r="I272" s="64">
        <v>609301</v>
      </c>
    </row>
    <row r="273" spans="1:10">
      <c r="A273" t="s">
        <v>3490</v>
      </c>
      <c r="B273" t="s">
        <v>3491</v>
      </c>
      <c r="C273" t="s">
        <v>2868</v>
      </c>
      <c r="D273" t="s">
        <v>2872</v>
      </c>
      <c r="E273" s="63">
        <v>620.1</v>
      </c>
      <c r="F273" t="s">
        <v>3018</v>
      </c>
      <c r="G273" s="64">
        <v>1</v>
      </c>
      <c r="H273" t="s">
        <v>3492</v>
      </c>
      <c r="I273" s="64">
        <v>11380</v>
      </c>
      <c r="J273" t="s">
        <v>2874</v>
      </c>
    </row>
    <row r="274" spans="1:10">
      <c r="A274" t="s">
        <v>3493</v>
      </c>
      <c r="B274" t="s">
        <v>3494</v>
      </c>
      <c r="C274" t="s">
        <v>2868</v>
      </c>
      <c r="E274" s="62" t="s">
        <v>2683</v>
      </c>
      <c r="F274" t="s">
        <v>3018</v>
      </c>
      <c r="G274" s="64">
        <v>1</v>
      </c>
      <c r="H274" t="s">
        <v>3495</v>
      </c>
      <c r="I274" s="64">
        <v>19818</v>
      </c>
    </row>
    <row r="275" spans="1:10">
      <c r="A275" t="s">
        <v>3496</v>
      </c>
      <c r="B275" t="s">
        <v>3497</v>
      </c>
      <c r="C275" t="s">
        <v>2868</v>
      </c>
      <c r="E275" s="62" t="s">
        <v>2683</v>
      </c>
      <c r="F275" t="s">
        <v>3018</v>
      </c>
      <c r="G275" s="64">
        <v>1</v>
      </c>
      <c r="H275" t="s">
        <v>3498</v>
      </c>
      <c r="I275" s="64">
        <v>10640</v>
      </c>
    </row>
    <row r="276" spans="1:10">
      <c r="A276" t="s">
        <v>3499</v>
      </c>
      <c r="B276" t="s">
        <v>3500</v>
      </c>
      <c r="C276" t="s">
        <v>2868</v>
      </c>
      <c r="E276" s="62" t="s">
        <v>2683</v>
      </c>
      <c r="F276" t="s">
        <v>3018</v>
      </c>
      <c r="G276" s="64">
        <v>1</v>
      </c>
      <c r="H276" t="s">
        <v>3501</v>
      </c>
      <c r="I276" s="64">
        <v>671542</v>
      </c>
    </row>
    <row r="277" spans="1:10">
      <c r="A277" t="s">
        <v>3502</v>
      </c>
      <c r="B277" t="s">
        <v>3503</v>
      </c>
      <c r="C277" t="s">
        <v>2868</v>
      </c>
      <c r="D277" t="s">
        <v>2872</v>
      </c>
      <c r="E277" s="63">
        <v>1057.8</v>
      </c>
      <c r="F277" t="s">
        <v>3018</v>
      </c>
      <c r="G277" s="64">
        <v>1</v>
      </c>
      <c r="H277" t="s">
        <v>3504</v>
      </c>
      <c r="I277" s="64">
        <v>291301</v>
      </c>
      <c r="J277" t="s">
        <v>2874</v>
      </c>
    </row>
    <row r="278" spans="1:10">
      <c r="A278" t="s">
        <v>3505</v>
      </c>
      <c r="B278" t="s">
        <v>3506</v>
      </c>
      <c r="C278" t="s">
        <v>2868</v>
      </c>
      <c r="E278" s="62" t="s">
        <v>2683</v>
      </c>
      <c r="F278" t="s">
        <v>3018</v>
      </c>
      <c r="G278" s="64">
        <v>1</v>
      </c>
      <c r="H278" t="s">
        <v>3507</v>
      </c>
      <c r="I278" s="64">
        <v>13040</v>
      </c>
    </row>
    <row r="279" spans="1:10">
      <c r="A279" t="s">
        <v>3508</v>
      </c>
      <c r="B279" t="s">
        <v>3509</v>
      </c>
      <c r="C279" t="s">
        <v>2868</v>
      </c>
      <c r="E279" s="62" t="s">
        <v>2683</v>
      </c>
      <c r="F279" t="s">
        <v>3018</v>
      </c>
      <c r="G279" s="64">
        <v>1</v>
      </c>
      <c r="H279" t="s">
        <v>3510</v>
      </c>
      <c r="I279" s="64">
        <v>671543</v>
      </c>
    </row>
    <row r="280" spans="1:10">
      <c r="A280" t="s">
        <v>3511</v>
      </c>
      <c r="B280" t="s">
        <v>3512</v>
      </c>
      <c r="C280" t="s">
        <v>2868</v>
      </c>
      <c r="E280" s="62" t="s">
        <v>2683</v>
      </c>
      <c r="F280" t="s">
        <v>3018</v>
      </c>
      <c r="G280" s="64">
        <v>1</v>
      </c>
      <c r="H280" t="s">
        <v>3513</v>
      </c>
      <c r="I280" s="64">
        <v>671544</v>
      </c>
    </row>
    <row r="281" spans="1:10">
      <c r="A281" t="s">
        <v>3514</v>
      </c>
      <c r="B281" t="s">
        <v>3515</v>
      </c>
      <c r="C281" t="s">
        <v>2868</v>
      </c>
      <c r="E281" s="62" t="s">
        <v>2683</v>
      </c>
      <c r="F281" t="s">
        <v>3018</v>
      </c>
      <c r="G281" s="64">
        <v>1</v>
      </c>
      <c r="H281" t="s">
        <v>3516</v>
      </c>
      <c r="I281" s="64">
        <v>291300</v>
      </c>
    </row>
    <row r="282" spans="1:10">
      <c r="A282" t="s">
        <v>3517</v>
      </c>
      <c r="B282" t="s">
        <v>3518</v>
      </c>
      <c r="C282" t="s">
        <v>2868</v>
      </c>
      <c r="E282" s="62" t="s">
        <v>2683</v>
      </c>
      <c r="F282" t="s">
        <v>3018</v>
      </c>
      <c r="G282" s="64">
        <v>1</v>
      </c>
      <c r="H282" t="s">
        <v>3519</v>
      </c>
      <c r="I282" s="64">
        <v>671545</v>
      </c>
    </row>
    <row r="283" spans="1:10">
      <c r="A283" t="s">
        <v>3520</v>
      </c>
      <c r="B283" t="s">
        <v>3521</v>
      </c>
      <c r="C283" t="s">
        <v>2868</v>
      </c>
      <c r="E283" s="62" t="s">
        <v>2683</v>
      </c>
      <c r="F283" t="s">
        <v>3018</v>
      </c>
      <c r="G283" s="64">
        <v>1</v>
      </c>
      <c r="H283" t="s">
        <v>3522</v>
      </c>
      <c r="I283" s="64">
        <v>671546</v>
      </c>
    </row>
    <row r="284" spans="1:10">
      <c r="A284" t="s">
        <v>3523</v>
      </c>
      <c r="B284" t="s">
        <v>3524</v>
      </c>
      <c r="C284" t="s">
        <v>2868</v>
      </c>
      <c r="E284" s="62" t="s">
        <v>2683</v>
      </c>
      <c r="F284" t="s">
        <v>3018</v>
      </c>
      <c r="G284" s="64">
        <v>1</v>
      </c>
      <c r="H284" t="s">
        <v>3525</v>
      </c>
      <c r="I284" s="64">
        <v>671547</v>
      </c>
    </row>
    <row r="285" spans="1:10">
      <c r="A285" t="s">
        <v>3526</v>
      </c>
      <c r="B285" t="s">
        <v>3527</v>
      </c>
      <c r="C285" t="s">
        <v>2868</v>
      </c>
      <c r="E285" s="62" t="s">
        <v>2683</v>
      </c>
      <c r="F285" t="s">
        <v>3018</v>
      </c>
      <c r="G285" s="64">
        <v>1</v>
      </c>
      <c r="H285" t="s">
        <v>3528</v>
      </c>
      <c r="I285" s="64">
        <v>1404</v>
      </c>
    </row>
    <row r="286" spans="1:10">
      <c r="A286" t="s">
        <v>3529</v>
      </c>
      <c r="B286" t="s">
        <v>3530</v>
      </c>
      <c r="C286" t="s">
        <v>2868</v>
      </c>
      <c r="E286" s="62" t="s">
        <v>2683</v>
      </c>
      <c r="F286" t="s">
        <v>3018</v>
      </c>
      <c r="G286" s="64">
        <v>1</v>
      </c>
      <c r="H286" t="s">
        <v>3531</v>
      </c>
      <c r="I286" s="64">
        <v>1405</v>
      </c>
    </row>
    <row r="287" spans="1:10">
      <c r="A287" t="s">
        <v>3532</v>
      </c>
      <c r="B287" t="s">
        <v>3533</v>
      </c>
      <c r="C287" t="s">
        <v>2868</v>
      </c>
      <c r="E287" s="62" t="s">
        <v>2683</v>
      </c>
      <c r="F287" t="s">
        <v>3018</v>
      </c>
      <c r="G287" s="64">
        <v>1</v>
      </c>
      <c r="H287" t="s">
        <v>3534</v>
      </c>
      <c r="I287" s="64">
        <v>1406</v>
      </c>
    </row>
    <row r="288" spans="1:10">
      <c r="A288" t="s">
        <v>3535</v>
      </c>
      <c r="B288" t="s">
        <v>3536</v>
      </c>
      <c r="C288" t="s">
        <v>2868</v>
      </c>
      <c r="E288" s="62" t="s">
        <v>2683</v>
      </c>
      <c r="F288" t="s">
        <v>3018</v>
      </c>
      <c r="G288" s="64">
        <v>1</v>
      </c>
      <c r="H288" t="s">
        <v>3537</v>
      </c>
      <c r="I288" s="64">
        <v>1407</v>
      </c>
    </row>
    <row r="289" spans="1:10">
      <c r="A289" t="s">
        <v>3538</v>
      </c>
      <c r="B289" t="s">
        <v>3539</v>
      </c>
      <c r="C289" t="s">
        <v>2868</v>
      </c>
      <c r="E289" s="62" t="s">
        <v>2683</v>
      </c>
      <c r="F289" t="s">
        <v>3018</v>
      </c>
      <c r="G289" s="64">
        <v>1</v>
      </c>
      <c r="H289" t="s">
        <v>3540</v>
      </c>
      <c r="I289" s="64">
        <v>1408</v>
      </c>
    </row>
    <row r="290" spans="1:10">
      <c r="A290" t="s">
        <v>3541</v>
      </c>
      <c r="B290" t="s">
        <v>3542</v>
      </c>
      <c r="C290" t="s">
        <v>2868</v>
      </c>
      <c r="E290" s="62" t="s">
        <v>2683</v>
      </c>
      <c r="F290" t="s">
        <v>3018</v>
      </c>
      <c r="G290" s="64">
        <v>1</v>
      </c>
      <c r="H290" t="s">
        <v>3543</v>
      </c>
      <c r="I290" s="64">
        <v>1409</v>
      </c>
    </row>
    <row r="291" spans="1:10">
      <c r="A291" t="s">
        <v>3544</v>
      </c>
      <c r="B291" t="s">
        <v>3545</v>
      </c>
      <c r="C291" t="s">
        <v>2868</v>
      </c>
      <c r="E291" s="62" t="s">
        <v>2683</v>
      </c>
      <c r="F291" t="s">
        <v>3018</v>
      </c>
      <c r="G291" s="64">
        <v>1</v>
      </c>
      <c r="H291" t="s">
        <v>3546</v>
      </c>
      <c r="I291" s="64">
        <v>1410</v>
      </c>
    </row>
    <row r="292" spans="1:10">
      <c r="A292" t="s">
        <v>3547</v>
      </c>
      <c r="B292" t="s">
        <v>3548</v>
      </c>
      <c r="C292" t="s">
        <v>2868</v>
      </c>
      <c r="E292" s="62" t="s">
        <v>2683</v>
      </c>
      <c r="F292" t="s">
        <v>3018</v>
      </c>
      <c r="G292" s="64">
        <v>1</v>
      </c>
      <c r="H292" t="s">
        <v>3549</v>
      </c>
      <c r="I292" s="64">
        <v>1411</v>
      </c>
    </row>
    <row r="293" spans="1:10">
      <c r="A293" t="s">
        <v>3550</v>
      </c>
      <c r="B293" t="s">
        <v>3551</v>
      </c>
      <c r="C293" t="s">
        <v>2868</v>
      </c>
      <c r="E293" s="62" t="s">
        <v>2683</v>
      </c>
      <c r="F293" t="s">
        <v>3018</v>
      </c>
      <c r="G293" s="64">
        <v>1</v>
      </c>
      <c r="H293" t="s">
        <v>3552</v>
      </c>
      <c r="I293" s="64">
        <v>1412</v>
      </c>
    </row>
    <row r="294" spans="1:10">
      <c r="A294" t="s">
        <v>3553</v>
      </c>
      <c r="B294" t="s">
        <v>3554</v>
      </c>
      <c r="C294" t="s">
        <v>2868</v>
      </c>
      <c r="E294" s="62" t="s">
        <v>2683</v>
      </c>
      <c r="F294" t="s">
        <v>3018</v>
      </c>
      <c r="G294" s="64">
        <v>1</v>
      </c>
      <c r="H294" t="s">
        <v>3555</v>
      </c>
      <c r="I294" s="64">
        <v>1413</v>
      </c>
    </row>
    <row r="295" spans="1:10">
      <c r="A295" t="s">
        <v>3556</v>
      </c>
      <c r="B295" t="s">
        <v>3557</v>
      </c>
      <c r="C295" t="s">
        <v>2868</v>
      </c>
      <c r="E295" s="62" t="s">
        <v>2683</v>
      </c>
      <c r="F295" t="s">
        <v>2833</v>
      </c>
      <c r="G295" s="64">
        <v>1</v>
      </c>
      <c r="H295" t="s">
        <v>3558</v>
      </c>
      <c r="I295" s="64">
        <v>318300</v>
      </c>
    </row>
    <row r="296" spans="1:10">
      <c r="A296" t="s">
        <v>3559</v>
      </c>
      <c r="B296" t="s">
        <v>3560</v>
      </c>
      <c r="C296" t="s">
        <v>2868</v>
      </c>
      <c r="D296" t="s">
        <v>3561</v>
      </c>
      <c r="E296" s="63">
        <v>766.2</v>
      </c>
      <c r="F296" t="s">
        <v>3018</v>
      </c>
      <c r="G296" s="64">
        <v>1</v>
      </c>
      <c r="H296" t="s">
        <v>3562</v>
      </c>
      <c r="I296" s="64">
        <v>2382301</v>
      </c>
      <c r="J296" t="s">
        <v>3563</v>
      </c>
    </row>
    <row r="297" spans="1:10">
      <c r="A297" t="s">
        <v>3564</v>
      </c>
      <c r="B297" t="s">
        <v>3565</v>
      </c>
      <c r="C297" t="s">
        <v>2868</v>
      </c>
      <c r="E297" s="62" t="s">
        <v>2683</v>
      </c>
      <c r="F297" t="s">
        <v>3018</v>
      </c>
      <c r="G297" s="64">
        <v>1</v>
      </c>
      <c r="H297" t="s">
        <v>3566</v>
      </c>
      <c r="I297" s="64">
        <v>671431</v>
      </c>
    </row>
    <row r="298" spans="1:10">
      <c r="A298" t="s">
        <v>3567</v>
      </c>
      <c r="B298" t="s">
        <v>3568</v>
      </c>
      <c r="C298" t="s">
        <v>2868</v>
      </c>
      <c r="D298" t="s">
        <v>3561</v>
      </c>
      <c r="E298" s="63">
        <v>897</v>
      </c>
      <c r="F298" t="s">
        <v>3018</v>
      </c>
      <c r="G298" s="64">
        <v>1</v>
      </c>
      <c r="H298" t="s">
        <v>3569</v>
      </c>
      <c r="I298" s="64">
        <v>10620</v>
      </c>
      <c r="J298" t="s">
        <v>3563</v>
      </c>
    </row>
    <row r="299" spans="1:10">
      <c r="A299" t="s">
        <v>3570</v>
      </c>
      <c r="B299" t="s">
        <v>3571</v>
      </c>
      <c r="C299" t="s">
        <v>2868</v>
      </c>
      <c r="D299" t="s">
        <v>3561</v>
      </c>
      <c r="E299" s="63">
        <v>940.6</v>
      </c>
      <c r="F299" t="s">
        <v>3018</v>
      </c>
      <c r="G299" s="64">
        <v>1</v>
      </c>
      <c r="H299" t="s">
        <v>3572</v>
      </c>
      <c r="I299" s="64">
        <v>2383301</v>
      </c>
      <c r="J299" t="s">
        <v>3563</v>
      </c>
    </row>
    <row r="300" spans="1:10">
      <c r="A300" t="s">
        <v>3573</v>
      </c>
      <c r="B300" t="s">
        <v>3574</v>
      </c>
      <c r="C300" t="s">
        <v>2868</v>
      </c>
      <c r="E300" s="62" t="s">
        <v>2683</v>
      </c>
      <c r="F300" t="s">
        <v>3018</v>
      </c>
      <c r="G300" s="64">
        <v>1</v>
      </c>
      <c r="H300" t="s">
        <v>3575</v>
      </c>
      <c r="I300" s="64">
        <v>593301</v>
      </c>
    </row>
    <row r="301" spans="1:10">
      <c r="A301" t="s">
        <v>3576</v>
      </c>
      <c r="B301" t="s">
        <v>3577</v>
      </c>
      <c r="C301" t="s">
        <v>2868</v>
      </c>
      <c r="E301" s="62" t="s">
        <v>2683</v>
      </c>
      <c r="F301" t="s">
        <v>3018</v>
      </c>
      <c r="G301" s="64">
        <v>1</v>
      </c>
      <c r="H301" t="s">
        <v>3578</v>
      </c>
      <c r="I301" s="64">
        <v>671432</v>
      </c>
    </row>
    <row r="302" spans="1:10">
      <c r="A302" t="s">
        <v>3579</v>
      </c>
      <c r="B302" t="s">
        <v>3580</v>
      </c>
      <c r="C302" t="s">
        <v>2868</v>
      </c>
      <c r="D302" t="s">
        <v>3561</v>
      </c>
      <c r="E302" s="63">
        <v>1180.4000000000001</v>
      </c>
      <c r="F302" t="s">
        <v>3018</v>
      </c>
      <c r="G302" s="64">
        <v>1</v>
      </c>
      <c r="H302" t="s">
        <v>3581</v>
      </c>
      <c r="I302" s="64">
        <v>1019301</v>
      </c>
      <c r="J302" t="s">
        <v>3563</v>
      </c>
    </row>
    <row r="303" spans="1:10">
      <c r="A303" t="s">
        <v>3582</v>
      </c>
      <c r="B303" t="s">
        <v>3583</v>
      </c>
      <c r="C303" t="s">
        <v>2868</v>
      </c>
      <c r="E303" s="62" t="s">
        <v>2683</v>
      </c>
      <c r="F303" t="s">
        <v>3018</v>
      </c>
      <c r="G303" s="64">
        <v>1</v>
      </c>
      <c r="H303" t="s">
        <v>3584</v>
      </c>
      <c r="I303" s="64">
        <v>10800</v>
      </c>
    </row>
    <row r="304" spans="1:10">
      <c r="A304" t="s">
        <v>3585</v>
      </c>
      <c r="B304" t="s">
        <v>3586</v>
      </c>
      <c r="C304" t="s">
        <v>2868</v>
      </c>
      <c r="D304" t="s">
        <v>3587</v>
      </c>
      <c r="E304" s="63">
        <v>1036</v>
      </c>
      <c r="F304" t="s">
        <v>3018</v>
      </c>
      <c r="G304" s="64">
        <v>1</v>
      </c>
      <c r="H304" t="s">
        <v>3588</v>
      </c>
      <c r="I304" s="64">
        <v>1020301</v>
      </c>
      <c r="J304" t="s">
        <v>3589</v>
      </c>
    </row>
    <row r="305" spans="1:10">
      <c r="A305" t="s">
        <v>3590</v>
      </c>
      <c r="B305" t="s">
        <v>3591</v>
      </c>
      <c r="C305" t="s">
        <v>2868</v>
      </c>
      <c r="D305" t="s">
        <v>2941</v>
      </c>
      <c r="E305" s="63">
        <v>1024.9000000000001</v>
      </c>
      <c r="F305" t="s">
        <v>3018</v>
      </c>
      <c r="G305" s="64">
        <v>1</v>
      </c>
      <c r="H305" t="s">
        <v>3592</v>
      </c>
      <c r="I305" s="64">
        <v>825301</v>
      </c>
      <c r="J305" t="s">
        <v>2943</v>
      </c>
    </row>
    <row r="306" spans="1:10">
      <c r="A306" t="s">
        <v>3593</v>
      </c>
      <c r="B306" t="s">
        <v>3594</v>
      </c>
      <c r="C306" t="s">
        <v>2868</v>
      </c>
      <c r="D306" t="s">
        <v>2881</v>
      </c>
      <c r="E306" s="63">
        <v>1120</v>
      </c>
      <c r="F306" t="s">
        <v>3018</v>
      </c>
      <c r="G306" s="64">
        <v>1</v>
      </c>
      <c r="H306" t="s">
        <v>3595</v>
      </c>
      <c r="I306" s="64">
        <v>10600</v>
      </c>
      <c r="J306" t="s">
        <v>2883</v>
      </c>
    </row>
    <row r="307" spans="1:10">
      <c r="A307" t="s">
        <v>3596</v>
      </c>
      <c r="B307" t="s">
        <v>3597</v>
      </c>
      <c r="C307" t="s">
        <v>2868</v>
      </c>
      <c r="E307" s="62" t="s">
        <v>2683</v>
      </c>
      <c r="F307" t="s">
        <v>3018</v>
      </c>
      <c r="G307" s="64">
        <v>1</v>
      </c>
      <c r="H307" t="s">
        <v>3598</v>
      </c>
      <c r="I307" s="64">
        <v>14800</v>
      </c>
    </row>
    <row r="308" spans="1:10">
      <c r="A308" t="s">
        <v>3599</v>
      </c>
      <c r="B308" t="s">
        <v>3600</v>
      </c>
      <c r="C308" t="s">
        <v>2868</v>
      </c>
      <c r="E308" s="62" t="s">
        <v>2683</v>
      </c>
      <c r="F308" t="s">
        <v>3018</v>
      </c>
      <c r="G308" s="64">
        <v>1</v>
      </c>
      <c r="H308" t="s">
        <v>3601</v>
      </c>
      <c r="I308" s="64">
        <v>6320</v>
      </c>
    </row>
    <row r="309" spans="1:10">
      <c r="A309" t="s">
        <v>3602</v>
      </c>
      <c r="B309" t="s">
        <v>3603</v>
      </c>
      <c r="C309" t="s">
        <v>2868</v>
      </c>
      <c r="E309" s="62" t="s">
        <v>2683</v>
      </c>
      <c r="F309" t="s">
        <v>3018</v>
      </c>
      <c r="G309" s="64">
        <v>1</v>
      </c>
      <c r="H309" t="s">
        <v>3604</v>
      </c>
      <c r="I309" s="64">
        <v>50297</v>
      </c>
    </row>
    <row r="310" spans="1:10">
      <c r="A310" t="s">
        <v>3605</v>
      </c>
      <c r="B310" t="s">
        <v>3606</v>
      </c>
      <c r="C310" t="s">
        <v>2868</v>
      </c>
      <c r="E310" s="62" t="s">
        <v>2683</v>
      </c>
      <c r="F310" t="s">
        <v>3018</v>
      </c>
      <c r="G310" s="64">
        <v>1</v>
      </c>
      <c r="H310" t="s">
        <v>3607</v>
      </c>
      <c r="I310" s="64">
        <v>441301</v>
      </c>
    </row>
    <row r="311" spans="1:10">
      <c r="A311" t="s">
        <v>3608</v>
      </c>
      <c r="B311" t="s">
        <v>3609</v>
      </c>
      <c r="C311" t="s">
        <v>2868</v>
      </c>
      <c r="E311" s="62" t="s">
        <v>2683</v>
      </c>
      <c r="F311" t="s">
        <v>3018</v>
      </c>
      <c r="G311" s="64">
        <v>1</v>
      </c>
      <c r="H311" t="s">
        <v>3610</v>
      </c>
      <c r="I311" s="64">
        <v>6992</v>
      </c>
    </row>
    <row r="312" spans="1:10">
      <c r="A312" t="s">
        <v>3611</v>
      </c>
      <c r="B312" t="s">
        <v>3612</v>
      </c>
      <c r="C312" t="s">
        <v>2868</v>
      </c>
      <c r="E312" s="62" t="s">
        <v>2683</v>
      </c>
      <c r="F312" t="s">
        <v>3018</v>
      </c>
      <c r="G312" s="64">
        <v>1</v>
      </c>
      <c r="H312" t="s">
        <v>3613</v>
      </c>
      <c r="I312" s="64">
        <v>6998</v>
      </c>
    </row>
    <row r="313" spans="1:10">
      <c r="A313" t="s">
        <v>3614</v>
      </c>
      <c r="B313" t="s">
        <v>3615</v>
      </c>
      <c r="C313" t="s">
        <v>2868</v>
      </c>
      <c r="E313" s="62" t="s">
        <v>2683</v>
      </c>
      <c r="F313" t="s">
        <v>3018</v>
      </c>
      <c r="G313" s="64">
        <v>1</v>
      </c>
      <c r="H313" t="s">
        <v>3616</v>
      </c>
      <c r="I313" s="64">
        <v>12920</v>
      </c>
    </row>
    <row r="314" spans="1:10">
      <c r="A314" t="s">
        <v>3617</v>
      </c>
      <c r="B314" t="s">
        <v>3618</v>
      </c>
      <c r="C314" t="s">
        <v>2868</v>
      </c>
      <c r="E314" s="62" t="s">
        <v>2683</v>
      </c>
      <c r="F314" t="s">
        <v>3018</v>
      </c>
      <c r="G314" s="64">
        <v>1</v>
      </c>
      <c r="H314" t="s">
        <v>3619</v>
      </c>
      <c r="I314" s="64">
        <v>147297</v>
      </c>
    </row>
    <row r="315" spans="1:10">
      <c r="A315" t="s">
        <v>3620</v>
      </c>
      <c r="B315" t="s">
        <v>3621</v>
      </c>
      <c r="C315" t="s">
        <v>2868</v>
      </c>
      <c r="E315" s="62" t="s">
        <v>2683</v>
      </c>
      <c r="F315" t="s">
        <v>3018</v>
      </c>
      <c r="G315" s="64">
        <v>1</v>
      </c>
      <c r="H315" t="s">
        <v>3622</v>
      </c>
      <c r="I315" s="64">
        <v>671433</v>
      </c>
    </row>
    <row r="316" spans="1:10">
      <c r="A316" t="s">
        <v>3623</v>
      </c>
      <c r="B316" t="s">
        <v>3624</v>
      </c>
      <c r="C316" t="s">
        <v>2868</v>
      </c>
      <c r="E316" s="62" t="s">
        <v>2683</v>
      </c>
      <c r="F316" t="s">
        <v>3018</v>
      </c>
      <c r="G316" s="64">
        <v>1</v>
      </c>
      <c r="H316" t="s">
        <v>3625</v>
      </c>
      <c r="I316" s="64">
        <v>671434</v>
      </c>
    </row>
    <row r="317" spans="1:10">
      <c r="A317" t="s">
        <v>3626</v>
      </c>
      <c r="B317" t="s">
        <v>3627</v>
      </c>
      <c r="C317" t="s">
        <v>2868</v>
      </c>
      <c r="E317" s="62" t="s">
        <v>2683</v>
      </c>
      <c r="F317" t="s">
        <v>3018</v>
      </c>
      <c r="G317" s="64">
        <v>1</v>
      </c>
      <c r="H317" t="s">
        <v>3628</v>
      </c>
      <c r="I317" s="64">
        <v>1414</v>
      </c>
    </row>
    <row r="318" spans="1:10">
      <c r="A318" t="s">
        <v>3629</v>
      </c>
      <c r="B318" t="s">
        <v>3630</v>
      </c>
      <c r="C318" t="s">
        <v>2868</v>
      </c>
      <c r="E318" s="62" t="s">
        <v>2683</v>
      </c>
      <c r="F318" t="s">
        <v>3018</v>
      </c>
      <c r="G318" s="64">
        <v>1</v>
      </c>
      <c r="H318" t="s">
        <v>3631</v>
      </c>
      <c r="I318" s="64">
        <v>1415</v>
      </c>
    </row>
    <row r="319" spans="1:10">
      <c r="A319" t="s">
        <v>3632</v>
      </c>
      <c r="B319" t="s">
        <v>3633</v>
      </c>
      <c r="C319" t="s">
        <v>2868</v>
      </c>
      <c r="E319" s="62" t="s">
        <v>2683</v>
      </c>
      <c r="F319" t="s">
        <v>3018</v>
      </c>
      <c r="G319" s="64">
        <v>1</v>
      </c>
      <c r="H319" t="s">
        <v>3634</v>
      </c>
      <c r="I319" s="64">
        <v>1416</v>
      </c>
    </row>
    <row r="320" spans="1:10">
      <c r="A320" t="s">
        <v>3635</v>
      </c>
      <c r="B320" t="s">
        <v>3636</v>
      </c>
      <c r="C320" t="s">
        <v>2868</v>
      </c>
      <c r="E320" s="62" t="s">
        <v>2683</v>
      </c>
      <c r="F320" t="s">
        <v>3018</v>
      </c>
      <c r="G320" s="64">
        <v>1</v>
      </c>
      <c r="H320" t="s">
        <v>3637</v>
      </c>
      <c r="I320" s="64">
        <v>1417</v>
      </c>
    </row>
    <row r="321" spans="1:10">
      <c r="A321" t="s">
        <v>3638</v>
      </c>
      <c r="B321" t="s">
        <v>3639</v>
      </c>
      <c r="C321" t="s">
        <v>2868</v>
      </c>
      <c r="E321" s="62" t="s">
        <v>2683</v>
      </c>
      <c r="F321" t="s">
        <v>3018</v>
      </c>
      <c r="G321" s="64">
        <v>1</v>
      </c>
      <c r="H321" t="s">
        <v>3640</v>
      </c>
      <c r="I321" s="64">
        <v>1418</v>
      </c>
    </row>
    <row r="322" spans="1:10">
      <c r="A322" t="s">
        <v>3641</v>
      </c>
      <c r="B322" t="s">
        <v>3642</v>
      </c>
      <c r="C322" t="s">
        <v>2868</v>
      </c>
      <c r="E322" s="62" t="s">
        <v>2683</v>
      </c>
      <c r="F322" t="s">
        <v>3018</v>
      </c>
      <c r="G322" s="64">
        <v>1</v>
      </c>
      <c r="H322" t="s">
        <v>3643</v>
      </c>
      <c r="I322" s="64">
        <v>1419</v>
      </c>
    </row>
    <row r="323" spans="1:10">
      <c r="A323" t="s">
        <v>3644</v>
      </c>
      <c r="B323" t="s">
        <v>3645</v>
      </c>
      <c r="C323" t="s">
        <v>2868</v>
      </c>
      <c r="E323" s="62" t="s">
        <v>2683</v>
      </c>
      <c r="F323" t="s">
        <v>3018</v>
      </c>
      <c r="G323" s="64">
        <v>1</v>
      </c>
      <c r="H323" t="s">
        <v>3646</v>
      </c>
      <c r="I323" s="64">
        <v>1420</v>
      </c>
    </row>
    <row r="324" spans="1:10">
      <c r="A324" t="s">
        <v>3647</v>
      </c>
      <c r="B324" t="s">
        <v>3648</v>
      </c>
      <c r="C324" t="s">
        <v>2868</v>
      </c>
      <c r="E324" s="62" t="s">
        <v>2683</v>
      </c>
      <c r="F324" t="s">
        <v>3018</v>
      </c>
      <c r="G324" s="64">
        <v>1</v>
      </c>
      <c r="H324" t="s">
        <v>3649</v>
      </c>
      <c r="I324" s="64">
        <v>1421</v>
      </c>
    </row>
    <row r="325" spans="1:10">
      <c r="A325" t="s">
        <v>3650</v>
      </c>
      <c r="B325" t="s">
        <v>3651</v>
      </c>
      <c r="C325" t="s">
        <v>2868</v>
      </c>
      <c r="E325" s="62" t="s">
        <v>2683</v>
      </c>
      <c r="F325" t="s">
        <v>3018</v>
      </c>
      <c r="G325" s="64">
        <v>1</v>
      </c>
      <c r="H325" t="s">
        <v>3652</v>
      </c>
      <c r="I325" s="64">
        <v>671435</v>
      </c>
    </row>
    <row r="326" spans="1:10">
      <c r="A326" t="s">
        <v>3653</v>
      </c>
      <c r="B326" t="s">
        <v>3654</v>
      </c>
      <c r="C326" t="s">
        <v>2868</v>
      </c>
      <c r="E326" s="62" t="s">
        <v>2683</v>
      </c>
      <c r="F326" t="s">
        <v>3018</v>
      </c>
      <c r="G326" s="64">
        <v>1</v>
      </c>
      <c r="H326" t="s">
        <v>3655</v>
      </c>
      <c r="I326" s="64">
        <v>583301</v>
      </c>
    </row>
    <row r="327" spans="1:10">
      <c r="A327" t="s">
        <v>3656</v>
      </c>
      <c r="B327" t="s">
        <v>3657</v>
      </c>
      <c r="C327" t="s">
        <v>2868</v>
      </c>
      <c r="E327" s="62" t="s">
        <v>2683</v>
      </c>
      <c r="F327" t="s">
        <v>3018</v>
      </c>
      <c r="G327" s="64">
        <v>1</v>
      </c>
      <c r="H327" t="s">
        <v>3658</v>
      </c>
      <c r="I327" s="64">
        <v>87298</v>
      </c>
    </row>
    <row r="328" spans="1:10">
      <c r="A328" t="s">
        <v>3659</v>
      </c>
      <c r="B328" t="s">
        <v>3660</v>
      </c>
      <c r="C328" t="s">
        <v>2868</v>
      </c>
      <c r="E328" s="62" t="s">
        <v>2683</v>
      </c>
      <c r="F328" t="s">
        <v>3018</v>
      </c>
      <c r="G328" s="64">
        <v>1</v>
      </c>
      <c r="H328" t="s">
        <v>3661</v>
      </c>
      <c r="I328" s="64">
        <v>17254</v>
      </c>
    </row>
    <row r="329" spans="1:10">
      <c r="A329" t="s">
        <v>3662</v>
      </c>
      <c r="B329" t="s">
        <v>3663</v>
      </c>
      <c r="C329" t="s">
        <v>2868</v>
      </c>
      <c r="D329" t="s">
        <v>2872</v>
      </c>
      <c r="E329" s="63">
        <v>2058.9499999999998</v>
      </c>
      <c r="F329" t="s">
        <v>3018</v>
      </c>
      <c r="G329" s="64">
        <v>1</v>
      </c>
      <c r="H329" t="s">
        <v>3664</v>
      </c>
      <c r="I329" s="64">
        <v>142298</v>
      </c>
      <c r="J329" t="s">
        <v>2874</v>
      </c>
    </row>
    <row r="330" spans="1:10">
      <c r="A330" t="s">
        <v>3665</v>
      </c>
      <c r="B330" t="s">
        <v>3666</v>
      </c>
      <c r="C330" t="s">
        <v>2868</v>
      </c>
      <c r="E330" s="62" t="s">
        <v>2683</v>
      </c>
      <c r="F330" t="s">
        <v>3018</v>
      </c>
      <c r="G330" s="64">
        <v>1</v>
      </c>
      <c r="H330" t="s">
        <v>3667</v>
      </c>
      <c r="I330" s="64">
        <v>486301</v>
      </c>
    </row>
    <row r="331" spans="1:10">
      <c r="A331" t="s">
        <v>3665</v>
      </c>
      <c r="B331" t="s">
        <v>3666</v>
      </c>
      <c r="C331" t="s">
        <v>2868</v>
      </c>
      <c r="E331" s="62" t="s">
        <v>2683</v>
      </c>
      <c r="F331" t="s">
        <v>2844</v>
      </c>
      <c r="G331" s="64">
        <v>1</v>
      </c>
      <c r="H331" t="s">
        <v>3668</v>
      </c>
      <c r="I331" s="64">
        <v>486301</v>
      </c>
    </row>
    <row r="332" spans="1:10">
      <c r="A332" t="s">
        <v>3669</v>
      </c>
      <c r="B332" t="s">
        <v>3670</v>
      </c>
      <c r="C332" t="s">
        <v>2868</v>
      </c>
      <c r="E332" s="62" t="s">
        <v>2683</v>
      </c>
      <c r="F332" t="s">
        <v>3018</v>
      </c>
      <c r="G332" s="64">
        <v>1</v>
      </c>
      <c r="H332" t="s">
        <v>3671</v>
      </c>
      <c r="I332" s="64">
        <v>332300</v>
      </c>
    </row>
    <row r="333" spans="1:10">
      <c r="A333" t="s">
        <v>3672</v>
      </c>
      <c r="B333" t="s">
        <v>3673</v>
      </c>
      <c r="C333" t="s">
        <v>2868</v>
      </c>
      <c r="D333" t="s">
        <v>2881</v>
      </c>
      <c r="E333" s="63">
        <v>2220</v>
      </c>
      <c r="F333" t="s">
        <v>3018</v>
      </c>
      <c r="G333" s="64">
        <v>1</v>
      </c>
      <c r="H333" t="s">
        <v>3674</v>
      </c>
      <c r="I333" s="64">
        <v>144297</v>
      </c>
      <c r="J333" t="s">
        <v>2883</v>
      </c>
    </row>
    <row r="334" spans="1:10">
      <c r="A334" t="s">
        <v>3675</v>
      </c>
      <c r="B334" t="s">
        <v>3676</v>
      </c>
      <c r="C334" t="s">
        <v>2868</v>
      </c>
      <c r="E334" s="62" t="s">
        <v>2683</v>
      </c>
      <c r="F334" t="s">
        <v>3018</v>
      </c>
      <c r="G334" s="64">
        <v>1</v>
      </c>
      <c r="H334" t="s">
        <v>3677</v>
      </c>
      <c r="I334" s="64">
        <v>87300</v>
      </c>
    </row>
    <row r="335" spans="1:10">
      <c r="A335" t="s">
        <v>3678</v>
      </c>
      <c r="B335" t="s">
        <v>3679</v>
      </c>
      <c r="C335" t="s">
        <v>2868</v>
      </c>
      <c r="D335" t="s">
        <v>2872</v>
      </c>
      <c r="E335" s="63">
        <v>2890.05</v>
      </c>
      <c r="F335" t="s">
        <v>3018</v>
      </c>
      <c r="G335" s="64">
        <v>1</v>
      </c>
      <c r="H335" t="s">
        <v>3680</v>
      </c>
      <c r="I335" s="64">
        <v>1293301</v>
      </c>
      <c r="J335" t="s">
        <v>2874</v>
      </c>
    </row>
    <row r="336" spans="1:10">
      <c r="A336" t="s">
        <v>3681</v>
      </c>
      <c r="B336" t="s">
        <v>3682</v>
      </c>
      <c r="C336" t="s">
        <v>2868</v>
      </c>
      <c r="E336" s="62" t="s">
        <v>2683</v>
      </c>
      <c r="F336" t="s">
        <v>3018</v>
      </c>
      <c r="G336" s="64">
        <v>1</v>
      </c>
      <c r="H336" t="s">
        <v>3683</v>
      </c>
      <c r="I336" s="64">
        <v>671452</v>
      </c>
    </row>
    <row r="337" spans="1:9">
      <c r="A337" t="s">
        <v>3684</v>
      </c>
      <c r="B337" t="s">
        <v>3685</v>
      </c>
      <c r="C337" t="s">
        <v>2868</v>
      </c>
      <c r="E337" s="62" t="s">
        <v>2683</v>
      </c>
      <c r="F337" t="s">
        <v>3018</v>
      </c>
      <c r="G337" s="64">
        <v>1</v>
      </c>
      <c r="H337" t="s">
        <v>3686</v>
      </c>
      <c r="I337" s="64">
        <v>671453</v>
      </c>
    </row>
    <row r="338" spans="1:9">
      <c r="A338" t="s">
        <v>3687</v>
      </c>
      <c r="B338" t="s">
        <v>3688</v>
      </c>
      <c r="C338" t="s">
        <v>2868</v>
      </c>
      <c r="E338" s="62" t="s">
        <v>2683</v>
      </c>
      <c r="F338" t="s">
        <v>3018</v>
      </c>
      <c r="G338" s="64">
        <v>1</v>
      </c>
      <c r="H338" t="s">
        <v>3689</v>
      </c>
      <c r="I338" s="64">
        <v>671454</v>
      </c>
    </row>
    <row r="339" spans="1:9">
      <c r="A339" t="s">
        <v>3690</v>
      </c>
      <c r="B339" t="s">
        <v>3691</v>
      </c>
      <c r="C339" t="s">
        <v>2868</v>
      </c>
      <c r="E339" s="62" t="s">
        <v>2683</v>
      </c>
      <c r="F339" t="s">
        <v>3018</v>
      </c>
      <c r="G339" s="64">
        <v>1</v>
      </c>
      <c r="H339" t="s">
        <v>3692</v>
      </c>
      <c r="I339" s="64">
        <v>671455</v>
      </c>
    </row>
    <row r="340" spans="1:9">
      <c r="A340" t="s">
        <v>3693</v>
      </c>
      <c r="B340" t="s">
        <v>3694</v>
      </c>
      <c r="C340" t="s">
        <v>2868</v>
      </c>
      <c r="E340" s="62" t="s">
        <v>2683</v>
      </c>
      <c r="F340" t="s">
        <v>3018</v>
      </c>
      <c r="G340" s="64">
        <v>1</v>
      </c>
      <c r="H340" t="s">
        <v>3695</v>
      </c>
      <c r="I340" s="64">
        <v>671456</v>
      </c>
    </row>
    <row r="341" spans="1:9">
      <c r="A341" t="s">
        <v>3696</v>
      </c>
      <c r="B341" t="s">
        <v>3697</v>
      </c>
      <c r="C341" t="s">
        <v>2868</v>
      </c>
      <c r="E341" s="62" t="s">
        <v>2683</v>
      </c>
      <c r="F341" t="s">
        <v>3018</v>
      </c>
      <c r="G341" s="64">
        <v>1</v>
      </c>
      <c r="H341" t="s">
        <v>3698</v>
      </c>
      <c r="I341" s="64">
        <v>671457</v>
      </c>
    </row>
    <row r="342" spans="1:9">
      <c r="A342" t="s">
        <v>3699</v>
      </c>
      <c r="B342" t="s">
        <v>3700</v>
      </c>
      <c r="C342" t="s">
        <v>2868</v>
      </c>
      <c r="E342" s="62" t="s">
        <v>2683</v>
      </c>
      <c r="F342" t="s">
        <v>3018</v>
      </c>
      <c r="G342" s="64">
        <v>1</v>
      </c>
      <c r="H342" t="s">
        <v>3701</v>
      </c>
      <c r="I342" s="64">
        <v>671458</v>
      </c>
    </row>
    <row r="343" spans="1:9">
      <c r="A343" t="s">
        <v>3702</v>
      </c>
      <c r="B343" t="s">
        <v>3703</v>
      </c>
      <c r="C343" t="s">
        <v>2868</v>
      </c>
      <c r="E343" s="62" t="s">
        <v>2683</v>
      </c>
      <c r="F343" t="s">
        <v>3018</v>
      </c>
      <c r="G343" s="64">
        <v>1</v>
      </c>
      <c r="H343" t="s">
        <v>3704</v>
      </c>
      <c r="I343" s="64">
        <v>671459</v>
      </c>
    </row>
    <row r="344" spans="1:9">
      <c r="A344" t="s">
        <v>3705</v>
      </c>
      <c r="B344" t="s">
        <v>3706</v>
      </c>
      <c r="C344" t="s">
        <v>2868</v>
      </c>
      <c r="E344" s="62" t="s">
        <v>2683</v>
      </c>
      <c r="F344" t="s">
        <v>3018</v>
      </c>
      <c r="G344" s="64">
        <v>1</v>
      </c>
      <c r="H344" t="s">
        <v>3707</v>
      </c>
      <c r="I344" s="64">
        <v>671460</v>
      </c>
    </row>
    <row r="345" spans="1:9">
      <c r="A345" t="s">
        <v>3708</v>
      </c>
      <c r="B345" t="s">
        <v>3709</v>
      </c>
      <c r="C345" t="s">
        <v>2868</v>
      </c>
      <c r="E345" s="62" t="s">
        <v>2683</v>
      </c>
      <c r="F345" t="s">
        <v>3018</v>
      </c>
      <c r="G345" s="64">
        <v>1</v>
      </c>
      <c r="H345" t="s">
        <v>3710</v>
      </c>
      <c r="I345" s="64">
        <v>671461</v>
      </c>
    </row>
    <row r="346" spans="1:9">
      <c r="A346" t="s">
        <v>3711</v>
      </c>
      <c r="B346" t="s">
        <v>3712</v>
      </c>
      <c r="C346" t="s">
        <v>2868</v>
      </c>
      <c r="E346" s="62" t="s">
        <v>2683</v>
      </c>
      <c r="F346" t="s">
        <v>3018</v>
      </c>
      <c r="G346" s="64">
        <v>1</v>
      </c>
      <c r="H346" t="s">
        <v>3713</v>
      </c>
      <c r="I346" s="64">
        <v>671436</v>
      </c>
    </row>
    <row r="347" spans="1:9">
      <c r="A347" t="s">
        <v>3714</v>
      </c>
      <c r="B347" t="s">
        <v>3715</v>
      </c>
      <c r="C347" t="s">
        <v>2868</v>
      </c>
      <c r="E347" s="62" t="s">
        <v>2683</v>
      </c>
      <c r="F347" t="s">
        <v>3018</v>
      </c>
      <c r="G347" s="64">
        <v>1</v>
      </c>
      <c r="H347" t="s">
        <v>3716</v>
      </c>
      <c r="I347" s="64">
        <v>671462</v>
      </c>
    </row>
    <row r="348" spans="1:9">
      <c r="A348" t="s">
        <v>3717</v>
      </c>
      <c r="B348" t="s">
        <v>3718</v>
      </c>
      <c r="C348" t="s">
        <v>2868</v>
      </c>
      <c r="E348" s="62" t="s">
        <v>2683</v>
      </c>
      <c r="F348" t="s">
        <v>3018</v>
      </c>
      <c r="G348" s="64">
        <v>1</v>
      </c>
      <c r="H348" t="s">
        <v>3719</v>
      </c>
      <c r="I348" s="64">
        <v>671463</v>
      </c>
    </row>
    <row r="349" spans="1:9">
      <c r="A349" t="s">
        <v>3720</v>
      </c>
      <c r="B349" t="s">
        <v>3721</v>
      </c>
      <c r="C349" t="s">
        <v>2868</v>
      </c>
      <c r="E349" s="62" t="s">
        <v>2683</v>
      </c>
      <c r="F349" t="s">
        <v>3018</v>
      </c>
      <c r="G349" s="64">
        <v>1</v>
      </c>
      <c r="H349" t="s">
        <v>3722</v>
      </c>
      <c r="I349" s="64">
        <v>671464</v>
      </c>
    </row>
    <row r="350" spans="1:9">
      <c r="A350" t="s">
        <v>3723</v>
      </c>
      <c r="B350" t="s">
        <v>3724</v>
      </c>
      <c r="C350" t="s">
        <v>2868</v>
      </c>
      <c r="E350" s="62" t="s">
        <v>2683</v>
      </c>
      <c r="F350" t="s">
        <v>3018</v>
      </c>
      <c r="G350" s="64">
        <v>1</v>
      </c>
      <c r="H350" t="s">
        <v>3725</v>
      </c>
      <c r="I350" s="64">
        <v>671465</v>
      </c>
    </row>
    <row r="351" spans="1:9">
      <c r="A351" t="s">
        <v>3726</v>
      </c>
      <c r="B351" t="s">
        <v>3727</v>
      </c>
      <c r="C351" t="s">
        <v>2868</v>
      </c>
      <c r="E351" s="62" t="s">
        <v>2683</v>
      </c>
      <c r="F351" t="s">
        <v>3018</v>
      </c>
      <c r="G351" s="64">
        <v>1</v>
      </c>
      <c r="H351" t="s">
        <v>3728</v>
      </c>
      <c r="I351" s="64">
        <v>671466</v>
      </c>
    </row>
    <row r="352" spans="1:9">
      <c r="A352" t="s">
        <v>3729</v>
      </c>
      <c r="B352" t="s">
        <v>3730</v>
      </c>
      <c r="C352" t="s">
        <v>2868</v>
      </c>
      <c r="E352" s="62" t="s">
        <v>2683</v>
      </c>
      <c r="F352" t="s">
        <v>3018</v>
      </c>
      <c r="G352" s="64">
        <v>1</v>
      </c>
      <c r="H352" t="s">
        <v>3731</v>
      </c>
      <c r="I352" s="64">
        <v>671437</v>
      </c>
    </row>
    <row r="353" spans="1:9">
      <c r="A353" t="s">
        <v>3732</v>
      </c>
      <c r="B353" t="s">
        <v>3733</v>
      </c>
      <c r="C353" t="s">
        <v>2868</v>
      </c>
      <c r="E353" s="62" t="s">
        <v>2683</v>
      </c>
      <c r="F353" t="s">
        <v>3018</v>
      </c>
      <c r="G353" s="64">
        <v>1</v>
      </c>
      <c r="H353" t="s">
        <v>3734</v>
      </c>
      <c r="I353" s="64">
        <v>671438</v>
      </c>
    </row>
    <row r="354" spans="1:9">
      <c r="A354" t="s">
        <v>3735</v>
      </c>
      <c r="B354" t="s">
        <v>3736</v>
      </c>
      <c r="C354" t="s">
        <v>2868</v>
      </c>
      <c r="E354" s="62" t="s">
        <v>2683</v>
      </c>
      <c r="F354" t="s">
        <v>3018</v>
      </c>
      <c r="G354" s="64">
        <v>1</v>
      </c>
      <c r="H354" t="s">
        <v>3737</v>
      </c>
      <c r="I354" s="64">
        <v>671439</v>
      </c>
    </row>
    <row r="355" spans="1:9">
      <c r="A355" t="s">
        <v>3738</v>
      </c>
      <c r="B355" t="s">
        <v>3739</v>
      </c>
      <c r="C355" t="s">
        <v>2868</v>
      </c>
      <c r="E355" s="62" t="s">
        <v>2683</v>
      </c>
      <c r="F355" t="s">
        <v>3018</v>
      </c>
      <c r="G355" s="64">
        <v>1</v>
      </c>
      <c r="H355" t="s">
        <v>3740</v>
      </c>
      <c r="I355" s="64">
        <v>671440</v>
      </c>
    </row>
    <row r="356" spans="1:9">
      <c r="A356" t="s">
        <v>3741</v>
      </c>
      <c r="B356" t="s">
        <v>3742</v>
      </c>
      <c r="C356" t="s">
        <v>2868</v>
      </c>
      <c r="E356" s="62" t="s">
        <v>2683</v>
      </c>
      <c r="F356" t="s">
        <v>3018</v>
      </c>
      <c r="G356" s="64">
        <v>1</v>
      </c>
      <c r="H356" t="s">
        <v>3743</v>
      </c>
      <c r="I356" s="64">
        <v>671441</v>
      </c>
    </row>
    <row r="357" spans="1:9">
      <c r="A357" t="s">
        <v>3744</v>
      </c>
      <c r="B357" t="s">
        <v>3745</v>
      </c>
      <c r="C357" t="s">
        <v>2868</v>
      </c>
      <c r="E357" s="62" t="s">
        <v>2683</v>
      </c>
      <c r="F357" t="s">
        <v>3018</v>
      </c>
      <c r="G357" s="64">
        <v>1</v>
      </c>
      <c r="H357" t="s">
        <v>3746</v>
      </c>
      <c r="I357" s="64">
        <v>671442</v>
      </c>
    </row>
    <row r="358" spans="1:9">
      <c r="A358" t="s">
        <v>3747</v>
      </c>
      <c r="B358" t="s">
        <v>3748</v>
      </c>
      <c r="C358" t="s">
        <v>2868</v>
      </c>
      <c r="E358" s="62" t="s">
        <v>2683</v>
      </c>
      <c r="F358" t="s">
        <v>3018</v>
      </c>
      <c r="G358" s="64">
        <v>1</v>
      </c>
      <c r="H358" t="s">
        <v>3749</v>
      </c>
      <c r="I358" s="64">
        <v>671443</v>
      </c>
    </row>
    <row r="359" spans="1:9">
      <c r="A359" t="s">
        <v>3750</v>
      </c>
      <c r="B359" t="s">
        <v>3751</v>
      </c>
      <c r="C359" t="s">
        <v>2868</v>
      </c>
      <c r="E359" s="62" t="s">
        <v>2683</v>
      </c>
      <c r="F359" t="s">
        <v>3018</v>
      </c>
      <c r="G359" s="64">
        <v>1</v>
      </c>
      <c r="H359" t="s">
        <v>3752</v>
      </c>
      <c r="I359" s="64">
        <v>671444</v>
      </c>
    </row>
    <row r="360" spans="1:9">
      <c r="A360" t="s">
        <v>3753</v>
      </c>
      <c r="B360" t="s">
        <v>3754</v>
      </c>
      <c r="C360" t="s">
        <v>2868</v>
      </c>
      <c r="E360" s="62" t="s">
        <v>2683</v>
      </c>
      <c r="F360" t="s">
        <v>3018</v>
      </c>
      <c r="G360" s="64">
        <v>1</v>
      </c>
      <c r="H360" t="s">
        <v>3755</v>
      </c>
      <c r="I360" s="64">
        <v>671445</v>
      </c>
    </row>
    <row r="361" spans="1:9">
      <c r="A361" t="s">
        <v>3756</v>
      </c>
      <c r="B361" t="s">
        <v>3757</v>
      </c>
      <c r="C361" t="s">
        <v>2868</v>
      </c>
      <c r="E361" s="62" t="s">
        <v>2683</v>
      </c>
      <c r="F361" t="s">
        <v>3018</v>
      </c>
      <c r="G361" s="64">
        <v>1</v>
      </c>
      <c r="H361" t="s">
        <v>3758</v>
      </c>
      <c r="I361" s="64">
        <v>671446</v>
      </c>
    </row>
    <row r="362" spans="1:9">
      <c r="A362" t="s">
        <v>3759</v>
      </c>
      <c r="B362" t="s">
        <v>3760</v>
      </c>
      <c r="C362" t="s">
        <v>2868</v>
      </c>
      <c r="E362" s="62" t="s">
        <v>2683</v>
      </c>
      <c r="F362" t="s">
        <v>3018</v>
      </c>
      <c r="G362" s="64">
        <v>1</v>
      </c>
      <c r="H362" t="s">
        <v>3761</v>
      </c>
      <c r="I362" s="64">
        <v>671447</v>
      </c>
    </row>
    <row r="363" spans="1:9">
      <c r="A363" t="s">
        <v>3762</v>
      </c>
      <c r="B363" t="s">
        <v>3763</v>
      </c>
      <c r="C363" t="s">
        <v>2868</v>
      </c>
      <c r="E363" s="62" t="s">
        <v>2683</v>
      </c>
      <c r="F363" t="s">
        <v>3018</v>
      </c>
      <c r="G363" s="64">
        <v>1</v>
      </c>
      <c r="H363" t="s">
        <v>3764</v>
      </c>
      <c r="I363" s="64">
        <v>671448</v>
      </c>
    </row>
    <row r="364" spans="1:9">
      <c r="A364" t="s">
        <v>3765</v>
      </c>
      <c r="B364" t="s">
        <v>3766</v>
      </c>
      <c r="C364" t="s">
        <v>2868</v>
      </c>
      <c r="E364" s="62" t="s">
        <v>2683</v>
      </c>
      <c r="F364" t="s">
        <v>3018</v>
      </c>
      <c r="G364" s="64">
        <v>1</v>
      </c>
      <c r="H364" t="s">
        <v>3767</v>
      </c>
      <c r="I364" s="64">
        <v>671449</v>
      </c>
    </row>
    <row r="365" spans="1:9">
      <c r="A365" t="s">
        <v>3768</v>
      </c>
      <c r="B365" t="s">
        <v>3769</v>
      </c>
      <c r="C365" t="s">
        <v>2868</v>
      </c>
      <c r="E365" s="62" t="s">
        <v>2683</v>
      </c>
      <c r="F365" t="s">
        <v>3018</v>
      </c>
      <c r="G365" s="64">
        <v>1</v>
      </c>
      <c r="H365" t="s">
        <v>3770</v>
      </c>
      <c r="I365" s="64">
        <v>671450</v>
      </c>
    </row>
    <row r="366" spans="1:9">
      <c r="A366" t="s">
        <v>3771</v>
      </c>
      <c r="B366" t="s">
        <v>3772</v>
      </c>
      <c r="C366" t="s">
        <v>2868</v>
      </c>
      <c r="E366" s="62" t="s">
        <v>2683</v>
      </c>
      <c r="F366" t="s">
        <v>3018</v>
      </c>
      <c r="G366" s="64">
        <v>1</v>
      </c>
      <c r="H366" t="s">
        <v>3773</v>
      </c>
      <c r="I366" s="64">
        <v>671451</v>
      </c>
    </row>
    <row r="367" spans="1:9">
      <c r="A367" t="s">
        <v>3774</v>
      </c>
      <c r="B367" t="s">
        <v>3775</v>
      </c>
      <c r="C367" t="s">
        <v>2868</v>
      </c>
      <c r="E367" s="62" t="s">
        <v>2683</v>
      </c>
      <c r="F367" t="s">
        <v>3018</v>
      </c>
      <c r="G367" s="64">
        <v>1</v>
      </c>
      <c r="H367" t="s">
        <v>3776</v>
      </c>
      <c r="I367" s="64">
        <v>671483</v>
      </c>
    </row>
    <row r="368" spans="1:9">
      <c r="A368" t="s">
        <v>3777</v>
      </c>
      <c r="B368" t="s">
        <v>3778</v>
      </c>
      <c r="C368" t="s">
        <v>2868</v>
      </c>
      <c r="E368" s="62" t="s">
        <v>2683</v>
      </c>
      <c r="F368" t="s">
        <v>3018</v>
      </c>
      <c r="G368" s="64">
        <v>1</v>
      </c>
      <c r="H368" t="s">
        <v>3779</v>
      </c>
      <c r="I368" s="64">
        <v>671484</v>
      </c>
    </row>
    <row r="369" spans="1:10">
      <c r="A369" t="s">
        <v>3780</v>
      </c>
      <c r="B369" t="s">
        <v>3781</v>
      </c>
      <c r="C369" t="s">
        <v>2868</v>
      </c>
      <c r="E369" s="62" t="s">
        <v>2683</v>
      </c>
      <c r="F369" t="s">
        <v>3018</v>
      </c>
      <c r="G369" s="64">
        <v>1</v>
      </c>
      <c r="H369" t="s">
        <v>3782</v>
      </c>
      <c r="I369" s="64">
        <v>671485</v>
      </c>
    </row>
    <row r="370" spans="1:10">
      <c r="A370" t="s">
        <v>3783</v>
      </c>
      <c r="B370" t="s">
        <v>3784</v>
      </c>
      <c r="C370" t="s">
        <v>2868</v>
      </c>
      <c r="E370" s="62" t="s">
        <v>2683</v>
      </c>
      <c r="F370" t="s">
        <v>3018</v>
      </c>
      <c r="G370" s="64">
        <v>1</v>
      </c>
      <c r="H370" t="s">
        <v>3785</v>
      </c>
      <c r="I370" s="64">
        <v>671486</v>
      </c>
    </row>
    <row r="371" spans="1:10">
      <c r="A371" t="s">
        <v>3786</v>
      </c>
      <c r="B371" t="s">
        <v>3787</v>
      </c>
      <c r="C371" t="s">
        <v>2868</v>
      </c>
      <c r="E371" s="62" t="s">
        <v>2683</v>
      </c>
      <c r="F371" t="s">
        <v>3018</v>
      </c>
      <c r="G371" s="64">
        <v>1</v>
      </c>
      <c r="H371" t="s">
        <v>3788</v>
      </c>
      <c r="I371" s="64">
        <v>671487</v>
      </c>
    </row>
    <row r="372" spans="1:10">
      <c r="A372" t="s">
        <v>3789</v>
      </c>
      <c r="B372" t="s">
        <v>3790</v>
      </c>
      <c r="C372" t="s">
        <v>2868</v>
      </c>
      <c r="D372" t="s">
        <v>3561</v>
      </c>
      <c r="E372" s="63">
        <v>1325.5</v>
      </c>
      <c r="F372" t="s">
        <v>3018</v>
      </c>
      <c r="G372" s="64">
        <v>1</v>
      </c>
      <c r="H372" t="s">
        <v>3791</v>
      </c>
      <c r="I372" s="64">
        <v>671467</v>
      </c>
      <c r="J372" t="s">
        <v>3563</v>
      </c>
    </row>
    <row r="373" spans="1:10">
      <c r="A373" t="s">
        <v>3792</v>
      </c>
      <c r="B373" t="s">
        <v>3793</v>
      </c>
      <c r="C373" t="s">
        <v>2868</v>
      </c>
      <c r="E373" s="62" t="s">
        <v>2683</v>
      </c>
      <c r="F373" t="s">
        <v>3018</v>
      </c>
      <c r="G373" s="64">
        <v>1</v>
      </c>
      <c r="H373" t="s">
        <v>3794</v>
      </c>
      <c r="I373" s="64">
        <v>671468</v>
      </c>
    </row>
    <row r="374" spans="1:10">
      <c r="A374" t="s">
        <v>3795</v>
      </c>
      <c r="B374" t="s">
        <v>3796</v>
      </c>
      <c r="C374" t="s">
        <v>2868</v>
      </c>
      <c r="D374" t="s">
        <v>3561</v>
      </c>
      <c r="E374" s="63">
        <v>2019.1</v>
      </c>
      <c r="F374" t="s">
        <v>2833</v>
      </c>
      <c r="G374" s="64">
        <v>1</v>
      </c>
      <c r="H374" t="s">
        <v>3797</v>
      </c>
      <c r="I374" s="64">
        <v>2365301</v>
      </c>
      <c r="J374" t="s">
        <v>3563</v>
      </c>
    </row>
    <row r="375" spans="1:10">
      <c r="A375" t="s">
        <v>3798</v>
      </c>
      <c r="B375" t="s">
        <v>3799</v>
      </c>
      <c r="C375" t="s">
        <v>2868</v>
      </c>
      <c r="E375" s="62" t="s">
        <v>2683</v>
      </c>
      <c r="F375" t="s">
        <v>3018</v>
      </c>
      <c r="G375" s="64">
        <v>1</v>
      </c>
      <c r="H375" t="s">
        <v>3800</v>
      </c>
      <c r="I375" s="64">
        <v>671469</v>
      </c>
    </row>
    <row r="376" spans="1:10">
      <c r="A376" t="s">
        <v>3801</v>
      </c>
      <c r="B376" t="s">
        <v>3802</v>
      </c>
      <c r="C376" t="s">
        <v>2868</v>
      </c>
      <c r="E376" s="62" t="s">
        <v>2683</v>
      </c>
      <c r="F376" t="s">
        <v>3018</v>
      </c>
      <c r="G376" s="64">
        <v>1</v>
      </c>
      <c r="H376" t="s">
        <v>3803</v>
      </c>
      <c r="I376" s="64">
        <v>671470</v>
      </c>
    </row>
    <row r="377" spans="1:10">
      <c r="A377" t="s">
        <v>3804</v>
      </c>
      <c r="B377" t="s">
        <v>3805</v>
      </c>
      <c r="C377" t="s">
        <v>2868</v>
      </c>
      <c r="E377" s="62" t="s">
        <v>2683</v>
      </c>
      <c r="F377" t="s">
        <v>3018</v>
      </c>
      <c r="G377" s="64">
        <v>1</v>
      </c>
      <c r="H377" t="s">
        <v>3806</v>
      </c>
      <c r="I377" s="64">
        <v>671471</v>
      </c>
    </row>
    <row r="378" spans="1:10">
      <c r="A378" t="s">
        <v>3807</v>
      </c>
      <c r="B378" t="s">
        <v>3808</v>
      </c>
      <c r="C378" t="s">
        <v>2868</v>
      </c>
      <c r="E378" s="62" t="s">
        <v>2683</v>
      </c>
      <c r="F378" t="s">
        <v>3018</v>
      </c>
      <c r="G378" s="64">
        <v>1</v>
      </c>
      <c r="H378" t="s">
        <v>3809</v>
      </c>
      <c r="I378" s="64">
        <v>671472</v>
      </c>
    </row>
    <row r="379" spans="1:10">
      <c r="A379" t="s">
        <v>3810</v>
      </c>
      <c r="B379" t="s">
        <v>3811</v>
      </c>
      <c r="C379" t="s">
        <v>2868</v>
      </c>
      <c r="E379" s="62" t="s">
        <v>2683</v>
      </c>
      <c r="F379" t="s">
        <v>3018</v>
      </c>
      <c r="G379" s="64">
        <v>1</v>
      </c>
      <c r="H379" t="s">
        <v>3812</v>
      </c>
      <c r="I379" s="64">
        <v>671473</v>
      </c>
    </row>
    <row r="380" spans="1:10">
      <c r="A380" t="s">
        <v>3813</v>
      </c>
      <c r="B380" t="s">
        <v>3814</v>
      </c>
      <c r="C380" t="s">
        <v>2868</v>
      </c>
      <c r="E380" s="62" t="s">
        <v>2683</v>
      </c>
      <c r="F380" t="s">
        <v>3018</v>
      </c>
      <c r="G380" s="64">
        <v>1</v>
      </c>
      <c r="H380" t="s">
        <v>3815</v>
      </c>
      <c r="I380" s="64">
        <v>671474</v>
      </c>
    </row>
    <row r="381" spans="1:10">
      <c r="A381" t="s">
        <v>3816</v>
      </c>
      <c r="B381" t="s">
        <v>3817</v>
      </c>
      <c r="C381" t="s">
        <v>2868</v>
      </c>
      <c r="E381" s="62" t="s">
        <v>2683</v>
      </c>
      <c r="F381" t="s">
        <v>3018</v>
      </c>
      <c r="G381" s="64">
        <v>1</v>
      </c>
      <c r="H381" t="s">
        <v>3818</v>
      </c>
      <c r="I381" s="64">
        <v>671475</v>
      </c>
    </row>
    <row r="382" spans="1:10">
      <c r="A382" t="s">
        <v>3819</v>
      </c>
      <c r="B382" t="s">
        <v>3820</v>
      </c>
      <c r="C382" t="s">
        <v>2868</v>
      </c>
      <c r="E382" s="62" t="s">
        <v>2683</v>
      </c>
      <c r="F382" t="s">
        <v>3018</v>
      </c>
      <c r="G382" s="64">
        <v>1</v>
      </c>
      <c r="H382" t="s">
        <v>3821</v>
      </c>
      <c r="I382" s="64">
        <v>671476</v>
      </c>
    </row>
    <row r="383" spans="1:10">
      <c r="A383" t="s">
        <v>3822</v>
      </c>
      <c r="B383" t="s">
        <v>3823</v>
      </c>
      <c r="C383" t="s">
        <v>2868</v>
      </c>
      <c r="E383" s="62" t="s">
        <v>2683</v>
      </c>
      <c r="F383" t="s">
        <v>3018</v>
      </c>
      <c r="G383" s="64">
        <v>1</v>
      </c>
      <c r="H383" t="s">
        <v>3824</v>
      </c>
      <c r="I383" s="64">
        <v>671477</v>
      </c>
    </row>
    <row r="384" spans="1:10">
      <c r="A384" t="s">
        <v>3825</v>
      </c>
      <c r="B384" t="s">
        <v>3826</v>
      </c>
      <c r="C384" t="s">
        <v>2868</v>
      </c>
      <c r="E384" s="62" t="s">
        <v>2683</v>
      </c>
      <c r="F384" t="s">
        <v>3018</v>
      </c>
      <c r="G384" s="64">
        <v>1</v>
      </c>
      <c r="H384" t="s">
        <v>3827</v>
      </c>
      <c r="I384" s="64">
        <v>671478</v>
      </c>
    </row>
    <row r="385" spans="1:10">
      <c r="A385" t="s">
        <v>3828</v>
      </c>
      <c r="B385" t="s">
        <v>3829</v>
      </c>
      <c r="C385" t="s">
        <v>2868</v>
      </c>
      <c r="E385" s="62" t="s">
        <v>2683</v>
      </c>
      <c r="F385" t="s">
        <v>3018</v>
      </c>
      <c r="G385" s="64">
        <v>1</v>
      </c>
      <c r="H385" t="s">
        <v>3830</v>
      </c>
      <c r="I385" s="64">
        <v>671479</v>
      </c>
    </row>
    <row r="386" spans="1:10">
      <c r="A386" t="s">
        <v>3831</v>
      </c>
      <c r="B386" t="s">
        <v>3832</v>
      </c>
      <c r="C386" t="s">
        <v>2868</v>
      </c>
      <c r="E386" s="62" t="s">
        <v>2683</v>
      </c>
      <c r="F386" t="s">
        <v>3018</v>
      </c>
      <c r="G386" s="64">
        <v>1</v>
      </c>
      <c r="H386" t="s">
        <v>3833</v>
      </c>
      <c r="I386" s="64">
        <v>671480</v>
      </c>
    </row>
    <row r="387" spans="1:10">
      <c r="A387" t="s">
        <v>3834</v>
      </c>
      <c r="B387" t="s">
        <v>3835</v>
      </c>
      <c r="C387" t="s">
        <v>2868</v>
      </c>
      <c r="E387" s="62" t="s">
        <v>2683</v>
      </c>
      <c r="F387" t="s">
        <v>3018</v>
      </c>
      <c r="G387" s="64">
        <v>1</v>
      </c>
      <c r="H387" t="s">
        <v>3836</v>
      </c>
      <c r="I387" s="64">
        <v>671481</v>
      </c>
    </row>
    <row r="388" spans="1:10">
      <c r="A388" t="s">
        <v>3837</v>
      </c>
      <c r="B388" t="s">
        <v>3838</v>
      </c>
      <c r="C388" t="s">
        <v>2868</v>
      </c>
      <c r="E388" s="62" t="s">
        <v>2683</v>
      </c>
      <c r="F388" t="s">
        <v>3018</v>
      </c>
      <c r="G388" s="64">
        <v>1</v>
      </c>
      <c r="H388" t="s">
        <v>3839</v>
      </c>
      <c r="I388" s="64">
        <v>671482</v>
      </c>
    </row>
    <row r="389" spans="1:10">
      <c r="A389" t="s">
        <v>3840</v>
      </c>
      <c r="B389" t="s">
        <v>3841</v>
      </c>
      <c r="C389" t="s">
        <v>2868</v>
      </c>
      <c r="E389" s="62" t="s">
        <v>2683</v>
      </c>
      <c r="F389" t="s">
        <v>3018</v>
      </c>
      <c r="G389" s="64">
        <v>1</v>
      </c>
      <c r="H389" t="s">
        <v>3842</v>
      </c>
      <c r="I389" s="64">
        <v>671503</v>
      </c>
    </row>
    <row r="390" spans="1:10">
      <c r="A390" t="s">
        <v>3843</v>
      </c>
      <c r="B390" t="s">
        <v>3844</v>
      </c>
      <c r="C390" t="s">
        <v>2868</v>
      </c>
      <c r="D390" t="s">
        <v>3561</v>
      </c>
      <c r="E390" s="63">
        <v>2060.5</v>
      </c>
      <c r="F390" t="s">
        <v>3018</v>
      </c>
      <c r="G390" s="64">
        <v>1</v>
      </c>
      <c r="H390" t="s">
        <v>3845</v>
      </c>
      <c r="I390" s="64">
        <v>671488</v>
      </c>
      <c r="J390" t="s">
        <v>3563</v>
      </c>
    </row>
    <row r="391" spans="1:10">
      <c r="A391" t="s">
        <v>3846</v>
      </c>
      <c r="B391" t="s">
        <v>3847</v>
      </c>
      <c r="C391" t="s">
        <v>2868</v>
      </c>
      <c r="D391" t="s">
        <v>3561</v>
      </c>
      <c r="E391" s="63">
        <v>2739</v>
      </c>
      <c r="F391" t="s">
        <v>3018</v>
      </c>
      <c r="G391" s="64">
        <v>1</v>
      </c>
      <c r="H391" t="s">
        <v>3848</v>
      </c>
      <c r="I391" s="64">
        <v>2363301</v>
      </c>
      <c r="J391" t="s">
        <v>3563</v>
      </c>
    </row>
    <row r="392" spans="1:10">
      <c r="A392" t="s">
        <v>3849</v>
      </c>
      <c r="B392" t="s">
        <v>3850</v>
      </c>
      <c r="C392" t="s">
        <v>2868</v>
      </c>
      <c r="D392" t="s">
        <v>3561</v>
      </c>
      <c r="E392" s="63">
        <v>3146.1</v>
      </c>
      <c r="F392" t="s">
        <v>3018</v>
      </c>
      <c r="G392" s="64">
        <v>1</v>
      </c>
      <c r="H392" t="s">
        <v>3851</v>
      </c>
      <c r="I392" s="64">
        <v>2364301</v>
      </c>
      <c r="J392" t="s">
        <v>3563</v>
      </c>
    </row>
    <row r="393" spans="1:10">
      <c r="A393" t="s">
        <v>3852</v>
      </c>
      <c r="B393" t="s">
        <v>3853</v>
      </c>
      <c r="C393" t="s">
        <v>2868</v>
      </c>
      <c r="E393" s="62" t="s">
        <v>2683</v>
      </c>
      <c r="F393" t="s">
        <v>3018</v>
      </c>
      <c r="G393" s="64">
        <v>1</v>
      </c>
      <c r="H393" t="s">
        <v>3854</v>
      </c>
      <c r="I393" s="64">
        <v>671489</v>
      </c>
    </row>
    <row r="394" spans="1:10">
      <c r="A394" t="s">
        <v>3855</v>
      </c>
      <c r="B394" t="s">
        <v>3856</v>
      </c>
      <c r="C394" t="s">
        <v>2868</v>
      </c>
      <c r="E394" s="62" t="s">
        <v>2683</v>
      </c>
      <c r="F394" t="s">
        <v>3018</v>
      </c>
      <c r="G394" s="64">
        <v>1</v>
      </c>
      <c r="H394" t="s">
        <v>3857</v>
      </c>
      <c r="I394" s="64">
        <v>671490</v>
      </c>
    </row>
    <row r="395" spans="1:10">
      <c r="A395" t="s">
        <v>3858</v>
      </c>
      <c r="B395" t="s">
        <v>3859</v>
      </c>
      <c r="C395" t="s">
        <v>2868</v>
      </c>
      <c r="D395" t="s">
        <v>2941</v>
      </c>
      <c r="E395" s="63">
        <v>4444.2</v>
      </c>
      <c r="F395" t="s">
        <v>3018</v>
      </c>
      <c r="G395" s="64">
        <v>1</v>
      </c>
      <c r="H395" t="s">
        <v>3860</v>
      </c>
      <c r="I395" s="64">
        <v>671491</v>
      </c>
      <c r="J395" t="s">
        <v>2943</v>
      </c>
    </row>
    <row r="396" spans="1:10">
      <c r="A396" t="s">
        <v>3861</v>
      </c>
      <c r="B396" t="s">
        <v>3862</v>
      </c>
      <c r="C396" t="s">
        <v>2868</v>
      </c>
      <c r="E396" s="62" t="s">
        <v>2683</v>
      </c>
      <c r="F396" t="s">
        <v>3018</v>
      </c>
      <c r="G396" s="64">
        <v>1</v>
      </c>
      <c r="H396" t="s">
        <v>3863</v>
      </c>
      <c r="I396" s="64">
        <v>671492</v>
      </c>
    </row>
    <row r="397" spans="1:10">
      <c r="A397" t="s">
        <v>3864</v>
      </c>
      <c r="B397" t="s">
        <v>3865</v>
      </c>
      <c r="C397" t="s">
        <v>2868</v>
      </c>
      <c r="E397" s="62" t="s">
        <v>2683</v>
      </c>
      <c r="F397" t="s">
        <v>3018</v>
      </c>
      <c r="G397" s="64">
        <v>1</v>
      </c>
      <c r="H397" t="s">
        <v>3866</v>
      </c>
      <c r="I397" s="64">
        <v>671493</v>
      </c>
    </row>
    <row r="398" spans="1:10">
      <c r="A398" t="s">
        <v>3867</v>
      </c>
      <c r="B398" t="s">
        <v>3868</v>
      </c>
      <c r="C398" t="s">
        <v>2868</v>
      </c>
      <c r="E398" s="62" t="s">
        <v>2683</v>
      </c>
      <c r="F398" t="s">
        <v>3018</v>
      </c>
      <c r="G398" s="64">
        <v>1</v>
      </c>
      <c r="H398" t="s">
        <v>3869</v>
      </c>
      <c r="I398" s="64">
        <v>671494</v>
      </c>
    </row>
    <row r="399" spans="1:10">
      <c r="A399" t="s">
        <v>3870</v>
      </c>
      <c r="B399" t="s">
        <v>3871</v>
      </c>
      <c r="C399" t="s">
        <v>2868</v>
      </c>
      <c r="E399" s="62" t="s">
        <v>2683</v>
      </c>
      <c r="F399" t="s">
        <v>3018</v>
      </c>
      <c r="G399" s="64">
        <v>1</v>
      </c>
      <c r="H399" t="s">
        <v>3872</v>
      </c>
      <c r="I399" s="64">
        <v>671495</v>
      </c>
    </row>
    <row r="400" spans="1:10">
      <c r="A400" t="s">
        <v>3873</v>
      </c>
      <c r="B400" t="s">
        <v>3874</v>
      </c>
      <c r="C400" t="s">
        <v>2868</v>
      </c>
      <c r="E400" s="62" t="s">
        <v>2683</v>
      </c>
      <c r="F400" t="s">
        <v>3018</v>
      </c>
      <c r="G400" s="64">
        <v>1</v>
      </c>
      <c r="H400" t="s">
        <v>3875</v>
      </c>
      <c r="I400" s="64">
        <v>671496</v>
      </c>
    </row>
    <row r="401" spans="1:10">
      <c r="A401" t="s">
        <v>3876</v>
      </c>
      <c r="B401" t="s">
        <v>3877</v>
      </c>
      <c r="C401" t="s">
        <v>2868</v>
      </c>
      <c r="E401" s="62" t="s">
        <v>2683</v>
      </c>
      <c r="F401" t="s">
        <v>3018</v>
      </c>
      <c r="G401" s="64">
        <v>1</v>
      </c>
      <c r="H401" t="s">
        <v>3878</v>
      </c>
      <c r="I401" s="64">
        <v>671497</v>
      </c>
    </row>
    <row r="402" spans="1:10">
      <c r="A402" t="s">
        <v>3879</v>
      </c>
      <c r="B402" t="s">
        <v>3880</v>
      </c>
      <c r="C402" t="s">
        <v>2868</v>
      </c>
      <c r="E402" s="62" t="s">
        <v>2683</v>
      </c>
      <c r="F402" t="s">
        <v>3018</v>
      </c>
      <c r="G402" s="64">
        <v>1</v>
      </c>
      <c r="H402" t="s">
        <v>3881</v>
      </c>
      <c r="I402" s="64">
        <v>671498</v>
      </c>
    </row>
    <row r="403" spans="1:10">
      <c r="A403" t="s">
        <v>3882</v>
      </c>
      <c r="B403" t="s">
        <v>3883</v>
      </c>
      <c r="C403" t="s">
        <v>2868</v>
      </c>
      <c r="E403" s="62" t="s">
        <v>2683</v>
      </c>
      <c r="F403" t="s">
        <v>3018</v>
      </c>
      <c r="G403" s="64">
        <v>1</v>
      </c>
      <c r="H403" t="s">
        <v>3884</v>
      </c>
      <c r="I403" s="64">
        <v>671499</v>
      </c>
    </row>
    <row r="404" spans="1:10">
      <c r="A404" t="s">
        <v>3885</v>
      </c>
      <c r="B404" t="s">
        <v>3886</v>
      </c>
      <c r="C404" t="s">
        <v>2868</v>
      </c>
      <c r="E404" s="62" t="s">
        <v>2683</v>
      </c>
      <c r="F404" t="s">
        <v>3018</v>
      </c>
      <c r="G404" s="64">
        <v>1</v>
      </c>
      <c r="H404" t="s">
        <v>3887</v>
      </c>
      <c r="I404" s="64">
        <v>671500</v>
      </c>
    </row>
    <row r="405" spans="1:10">
      <c r="A405" t="s">
        <v>3888</v>
      </c>
      <c r="B405" t="s">
        <v>3889</v>
      </c>
      <c r="C405" t="s">
        <v>2868</v>
      </c>
      <c r="E405" s="62" t="s">
        <v>2683</v>
      </c>
      <c r="F405" t="s">
        <v>3018</v>
      </c>
      <c r="G405" s="64">
        <v>1</v>
      </c>
      <c r="H405" t="s">
        <v>3890</v>
      </c>
      <c r="I405" s="64">
        <v>671501</v>
      </c>
    </row>
    <row r="406" spans="1:10">
      <c r="A406" t="s">
        <v>3891</v>
      </c>
      <c r="B406" t="s">
        <v>3892</v>
      </c>
      <c r="C406" t="s">
        <v>2868</v>
      </c>
      <c r="E406" s="62" t="s">
        <v>2683</v>
      </c>
      <c r="F406" t="s">
        <v>3018</v>
      </c>
      <c r="G406" s="64">
        <v>1</v>
      </c>
      <c r="H406" t="s">
        <v>3893</v>
      </c>
      <c r="I406" s="64">
        <v>671502</v>
      </c>
    </row>
    <row r="407" spans="1:10">
      <c r="A407" t="s">
        <v>3894</v>
      </c>
      <c r="B407" t="s">
        <v>3895</v>
      </c>
      <c r="C407" t="s">
        <v>2868</v>
      </c>
      <c r="D407" t="s">
        <v>2881</v>
      </c>
      <c r="E407" s="63">
        <v>19.399999999999999</v>
      </c>
      <c r="F407" t="s">
        <v>3018</v>
      </c>
      <c r="G407" s="64">
        <v>1</v>
      </c>
      <c r="H407" t="s">
        <v>3896</v>
      </c>
      <c r="I407" s="64">
        <v>671504</v>
      </c>
      <c r="J407" t="s">
        <v>2883</v>
      </c>
    </row>
    <row r="408" spans="1:10">
      <c r="A408" t="s">
        <v>3897</v>
      </c>
      <c r="B408" t="s">
        <v>3898</v>
      </c>
      <c r="C408" t="s">
        <v>2868</v>
      </c>
      <c r="D408" t="s">
        <v>2881</v>
      </c>
      <c r="E408" s="63">
        <v>24.4</v>
      </c>
      <c r="F408" t="s">
        <v>3018</v>
      </c>
      <c r="G408" s="64">
        <v>1</v>
      </c>
      <c r="H408" t="s">
        <v>3899</v>
      </c>
      <c r="I408" s="64">
        <v>655301</v>
      </c>
      <c r="J408" t="s">
        <v>2883</v>
      </c>
    </row>
    <row r="409" spans="1:10">
      <c r="A409" t="s">
        <v>3900</v>
      </c>
      <c r="B409" t="s">
        <v>3901</v>
      </c>
      <c r="C409" t="s">
        <v>2868</v>
      </c>
      <c r="E409" s="62" t="s">
        <v>2683</v>
      </c>
      <c r="F409" t="s">
        <v>3018</v>
      </c>
      <c r="G409" s="64">
        <v>1</v>
      </c>
      <c r="H409" t="s">
        <v>3902</v>
      </c>
      <c r="I409" s="64">
        <v>310300</v>
      </c>
    </row>
    <row r="410" spans="1:10">
      <c r="A410" t="s">
        <v>3903</v>
      </c>
      <c r="B410" t="s">
        <v>3904</v>
      </c>
      <c r="C410" t="s">
        <v>2868</v>
      </c>
      <c r="D410" t="s">
        <v>2872</v>
      </c>
      <c r="E410" s="63">
        <v>30.85</v>
      </c>
      <c r="F410" t="s">
        <v>3018</v>
      </c>
      <c r="G410" s="64">
        <v>1</v>
      </c>
      <c r="H410" t="s">
        <v>3905</v>
      </c>
      <c r="I410" s="64">
        <v>671505</v>
      </c>
      <c r="J410" t="s">
        <v>2874</v>
      </c>
    </row>
    <row r="411" spans="1:10">
      <c r="A411" t="s">
        <v>3906</v>
      </c>
      <c r="B411" t="s">
        <v>3907</v>
      </c>
      <c r="C411" t="s">
        <v>2868</v>
      </c>
      <c r="E411" s="62" t="s">
        <v>2683</v>
      </c>
      <c r="F411" t="s">
        <v>2833</v>
      </c>
      <c r="G411" s="64">
        <v>1</v>
      </c>
      <c r="H411" t="s">
        <v>3908</v>
      </c>
      <c r="I411" s="64">
        <v>611301</v>
      </c>
    </row>
    <row r="412" spans="1:10">
      <c r="A412" t="s">
        <v>3909</v>
      </c>
      <c r="B412" t="s">
        <v>3910</v>
      </c>
      <c r="C412" t="s">
        <v>2868</v>
      </c>
      <c r="E412" s="62" t="s">
        <v>2683</v>
      </c>
      <c r="F412" t="s">
        <v>3018</v>
      </c>
      <c r="G412" s="64">
        <v>1</v>
      </c>
      <c r="H412" t="s">
        <v>3911</v>
      </c>
      <c r="I412" s="64">
        <v>311300</v>
      </c>
    </row>
    <row r="413" spans="1:10">
      <c r="A413" t="s">
        <v>3912</v>
      </c>
      <c r="B413" t="s">
        <v>3913</v>
      </c>
      <c r="C413" t="s">
        <v>2868</v>
      </c>
      <c r="D413" t="s">
        <v>2881</v>
      </c>
      <c r="E413" s="63">
        <v>35.799999999999997</v>
      </c>
      <c r="F413" t="s">
        <v>3018</v>
      </c>
      <c r="G413" s="64">
        <v>1</v>
      </c>
      <c r="H413" t="s">
        <v>3914</v>
      </c>
      <c r="I413" s="64">
        <v>671506</v>
      </c>
      <c r="J413" t="s">
        <v>2883</v>
      </c>
    </row>
    <row r="414" spans="1:10">
      <c r="A414" t="s">
        <v>3915</v>
      </c>
      <c r="B414" t="s">
        <v>3916</v>
      </c>
      <c r="C414" t="s">
        <v>2868</v>
      </c>
      <c r="E414" s="62" t="s">
        <v>2683</v>
      </c>
      <c r="F414" t="s">
        <v>3018</v>
      </c>
      <c r="G414" s="64">
        <v>1</v>
      </c>
      <c r="H414" t="s">
        <v>3917</v>
      </c>
      <c r="I414" s="64">
        <v>630301</v>
      </c>
    </row>
    <row r="415" spans="1:10">
      <c r="A415" t="s">
        <v>3918</v>
      </c>
      <c r="B415" t="s">
        <v>3919</v>
      </c>
      <c r="C415" t="s">
        <v>2868</v>
      </c>
      <c r="D415" t="s">
        <v>2872</v>
      </c>
      <c r="E415" s="63">
        <v>2325.6</v>
      </c>
      <c r="F415" t="s">
        <v>3018</v>
      </c>
      <c r="G415" s="64">
        <v>1</v>
      </c>
      <c r="H415" t="s">
        <v>3920</v>
      </c>
      <c r="I415" s="64">
        <v>311301</v>
      </c>
      <c r="J415" t="s">
        <v>2874</v>
      </c>
    </row>
    <row r="416" spans="1:10">
      <c r="A416" t="s">
        <v>1260</v>
      </c>
      <c r="B416" t="s">
        <v>3921</v>
      </c>
      <c r="C416" t="s">
        <v>2868</v>
      </c>
      <c r="D416" t="s">
        <v>2832</v>
      </c>
      <c r="E416" s="63">
        <v>673.2</v>
      </c>
      <c r="F416" t="s">
        <v>3018</v>
      </c>
      <c r="G416" s="64">
        <v>1</v>
      </c>
      <c r="H416" t="s">
        <v>2254</v>
      </c>
      <c r="I416" s="64">
        <v>1422</v>
      </c>
      <c r="J416" t="s">
        <v>2834</v>
      </c>
    </row>
    <row r="417" spans="1:10">
      <c r="A417" t="s">
        <v>1261</v>
      </c>
      <c r="B417" t="s">
        <v>3922</v>
      </c>
      <c r="C417" t="s">
        <v>2868</v>
      </c>
      <c r="D417" t="s">
        <v>2832</v>
      </c>
      <c r="E417" s="63">
        <v>826.2</v>
      </c>
      <c r="F417" t="s">
        <v>3018</v>
      </c>
      <c r="G417" s="64">
        <v>1</v>
      </c>
      <c r="H417" t="s">
        <v>2255</v>
      </c>
      <c r="I417" s="64">
        <v>567301</v>
      </c>
      <c r="J417" t="s">
        <v>2834</v>
      </c>
    </row>
    <row r="418" spans="1:10">
      <c r="A418" t="s">
        <v>3923</v>
      </c>
      <c r="B418" t="s">
        <v>3924</v>
      </c>
      <c r="C418" t="s">
        <v>2868</v>
      </c>
      <c r="E418" s="62" t="s">
        <v>2683</v>
      </c>
      <c r="F418" t="s">
        <v>2833</v>
      </c>
      <c r="G418" s="64">
        <v>1</v>
      </c>
      <c r="H418" t="s">
        <v>3925</v>
      </c>
      <c r="I418" s="64">
        <v>2395301</v>
      </c>
    </row>
    <row r="419" spans="1:10">
      <c r="A419" t="s">
        <v>1262</v>
      </c>
      <c r="B419" t="s">
        <v>1263</v>
      </c>
      <c r="C419" t="s">
        <v>2868</v>
      </c>
      <c r="D419" t="s">
        <v>2832</v>
      </c>
      <c r="E419" s="63">
        <v>1540.2</v>
      </c>
      <c r="F419" t="s">
        <v>3018</v>
      </c>
      <c r="G419" s="64">
        <v>1</v>
      </c>
      <c r="H419" t="s">
        <v>2256</v>
      </c>
      <c r="I419" s="64">
        <v>1423</v>
      </c>
      <c r="J419" t="s">
        <v>2834</v>
      </c>
    </row>
    <row r="420" spans="1:10">
      <c r="A420" t="s">
        <v>1264</v>
      </c>
      <c r="B420" t="s">
        <v>3926</v>
      </c>
      <c r="C420" t="s">
        <v>2868</v>
      </c>
      <c r="D420" t="s">
        <v>2832</v>
      </c>
      <c r="E420" s="63">
        <v>1662.6</v>
      </c>
      <c r="F420" t="s">
        <v>3018</v>
      </c>
      <c r="G420" s="64">
        <v>1</v>
      </c>
      <c r="H420" t="s">
        <v>2257</v>
      </c>
      <c r="I420" s="64">
        <v>1424</v>
      </c>
      <c r="J420" t="s">
        <v>2834</v>
      </c>
    </row>
    <row r="421" spans="1:10">
      <c r="A421" t="s">
        <v>1265</v>
      </c>
      <c r="B421" t="s">
        <v>3927</v>
      </c>
      <c r="C421" t="s">
        <v>2868</v>
      </c>
      <c r="D421" t="s">
        <v>2832</v>
      </c>
      <c r="E421" s="63">
        <v>1540.2</v>
      </c>
      <c r="F421" t="s">
        <v>3018</v>
      </c>
      <c r="G421" s="64">
        <v>1</v>
      </c>
      <c r="H421" t="s">
        <v>2258</v>
      </c>
      <c r="I421" s="64">
        <v>1425</v>
      </c>
      <c r="J421" t="s">
        <v>2834</v>
      </c>
    </row>
    <row r="422" spans="1:10">
      <c r="A422" t="s">
        <v>1267</v>
      </c>
      <c r="B422" t="s">
        <v>3928</v>
      </c>
      <c r="C422" t="s">
        <v>2868</v>
      </c>
      <c r="D422" t="s">
        <v>2832</v>
      </c>
      <c r="E422" s="63">
        <v>2060.4</v>
      </c>
      <c r="F422" t="s">
        <v>3018</v>
      </c>
      <c r="G422" s="64">
        <v>1</v>
      </c>
      <c r="H422" t="s">
        <v>2259</v>
      </c>
      <c r="I422" s="64">
        <v>1426</v>
      </c>
      <c r="J422" t="s">
        <v>2834</v>
      </c>
    </row>
    <row r="423" spans="1:10">
      <c r="A423" t="s">
        <v>1268</v>
      </c>
      <c r="B423" t="s">
        <v>3929</v>
      </c>
      <c r="C423" t="s">
        <v>2868</v>
      </c>
      <c r="D423" t="s">
        <v>2832</v>
      </c>
      <c r="E423" s="63">
        <v>2539.8000000000002</v>
      </c>
      <c r="F423" t="s">
        <v>3018</v>
      </c>
      <c r="G423" s="64">
        <v>1</v>
      </c>
      <c r="H423" t="s">
        <v>2260</v>
      </c>
      <c r="I423" s="64">
        <v>10280</v>
      </c>
      <c r="J423" t="s">
        <v>2834</v>
      </c>
    </row>
    <row r="424" spans="1:10">
      <c r="A424" t="s">
        <v>3930</v>
      </c>
      <c r="B424" t="s">
        <v>3931</v>
      </c>
      <c r="C424" t="s">
        <v>2868</v>
      </c>
      <c r="E424" s="62" t="s">
        <v>2683</v>
      </c>
      <c r="F424" t="s">
        <v>3018</v>
      </c>
      <c r="G424" s="64">
        <v>1</v>
      </c>
      <c r="H424" t="s">
        <v>3932</v>
      </c>
      <c r="I424" s="64">
        <v>347302</v>
      </c>
    </row>
    <row r="425" spans="1:10">
      <c r="A425" t="s">
        <v>1270</v>
      </c>
      <c r="B425" t="s">
        <v>3933</v>
      </c>
      <c r="C425" t="s">
        <v>2868</v>
      </c>
      <c r="D425" t="s">
        <v>2832</v>
      </c>
      <c r="E425" s="63">
        <v>1275</v>
      </c>
      <c r="F425" t="s">
        <v>3018</v>
      </c>
      <c r="G425" s="64">
        <v>1</v>
      </c>
      <c r="H425" t="s">
        <v>2261</v>
      </c>
      <c r="I425" s="64">
        <v>1427</v>
      </c>
      <c r="J425" t="s">
        <v>2834</v>
      </c>
    </row>
    <row r="426" spans="1:10">
      <c r="A426" t="s">
        <v>1272</v>
      </c>
      <c r="B426" t="s">
        <v>1273</v>
      </c>
      <c r="C426" t="s">
        <v>2868</v>
      </c>
      <c r="D426" t="s">
        <v>2832</v>
      </c>
      <c r="E426" s="63">
        <v>2142</v>
      </c>
      <c r="F426" t="s">
        <v>3018</v>
      </c>
      <c r="G426" s="64">
        <v>1</v>
      </c>
      <c r="H426" t="s">
        <v>2262</v>
      </c>
      <c r="I426" s="64">
        <v>1428</v>
      </c>
      <c r="J426" t="s">
        <v>2834</v>
      </c>
    </row>
    <row r="427" spans="1:10">
      <c r="A427" t="s">
        <v>1274</v>
      </c>
      <c r="B427" t="s">
        <v>3934</v>
      </c>
      <c r="C427" t="s">
        <v>2868</v>
      </c>
      <c r="D427" t="s">
        <v>2832</v>
      </c>
      <c r="E427" s="63">
        <v>459</v>
      </c>
      <c r="F427" t="s">
        <v>3018</v>
      </c>
      <c r="G427" s="64">
        <v>1</v>
      </c>
      <c r="H427" t="s">
        <v>2263</v>
      </c>
      <c r="I427" s="64">
        <v>1429</v>
      </c>
      <c r="J427" t="s">
        <v>2834</v>
      </c>
    </row>
    <row r="428" spans="1:10">
      <c r="A428" t="s">
        <v>3935</v>
      </c>
      <c r="B428" t="s">
        <v>3936</v>
      </c>
      <c r="C428" t="s">
        <v>2868</v>
      </c>
      <c r="D428" t="s">
        <v>2872</v>
      </c>
      <c r="E428" s="63">
        <v>4.9000000000000004</v>
      </c>
      <c r="F428" t="s">
        <v>2833</v>
      </c>
      <c r="G428" s="64">
        <v>1</v>
      </c>
      <c r="H428" t="s">
        <v>3937</v>
      </c>
      <c r="I428" s="64">
        <v>280306</v>
      </c>
      <c r="J428" t="s">
        <v>2874</v>
      </c>
    </row>
    <row r="429" spans="1:10">
      <c r="A429" t="s">
        <v>1276</v>
      </c>
      <c r="B429" t="s">
        <v>3938</v>
      </c>
      <c r="C429" t="s">
        <v>2868</v>
      </c>
      <c r="D429" t="s">
        <v>2832</v>
      </c>
      <c r="E429" s="63">
        <v>622.20000000000005</v>
      </c>
      <c r="F429" t="s">
        <v>3018</v>
      </c>
      <c r="G429" s="64">
        <v>1</v>
      </c>
      <c r="H429" t="s">
        <v>2264</v>
      </c>
      <c r="I429" s="64">
        <v>1430</v>
      </c>
      <c r="J429" t="s">
        <v>2834</v>
      </c>
    </row>
    <row r="430" spans="1:10">
      <c r="A430" t="s">
        <v>3939</v>
      </c>
      <c r="B430" t="s">
        <v>3940</v>
      </c>
      <c r="C430" t="s">
        <v>2868</v>
      </c>
      <c r="D430" t="s">
        <v>2872</v>
      </c>
      <c r="E430" s="63">
        <v>2.7</v>
      </c>
      <c r="F430" t="s">
        <v>2833</v>
      </c>
      <c r="G430" s="64">
        <v>1</v>
      </c>
      <c r="H430" t="s">
        <v>3941</v>
      </c>
      <c r="I430" s="64">
        <v>264303</v>
      </c>
      <c r="J430" t="s">
        <v>2874</v>
      </c>
    </row>
    <row r="431" spans="1:10">
      <c r="A431" t="s">
        <v>1277</v>
      </c>
      <c r="B431" t="s">
        <v>3942</v>
      </c>
      <c r="C431" t="s">
        <v>2868</v>
      </c>
      <c r="D431" t="s">
        <v>2832</v>
      </c>
      <c r="E431" s="63">
        <v>765</v>
      </c>
      <c r="F431" t="s">
        <v>3018</v>
      </c>
      <c r="G431" s="64">
        <v>1</v>
      </c>
      <c r="H431" t="s">
        <v>2265</v>
      </c>
      <c r="I431" s="64">
        <v>1431</v>
      </c>
      <c r="J431" t="s">
        <v>2834</v>
      </c>
    </row>
    <row r="432" spans="1:10">
      <c r="A432" t="s">
        <v>3943</v>
      </c>
      <c r="B432" t="s">
        <v>3944</v>
      </c>
      <c r="C432" t="s">
        <v>2868</v>
      </c>
      <c r="D432" t="s">
        <v>2872</v>
      </c>
      <c r="E432" s="63">
        <v>2.7</v>
      </c>
      <c r="F432" t="s">
        <v>2833</v>
      </c>
      <c r="G432" s="64">
        <v>1</v>
      </c>
      <c r="H432" t="s">
        <v>3945</v>
      </c>
      <c r="I432" s="64">
        <v>280301</v>
      </c>
      <c r="J432" t="s">
        <v>2874</v>
      </c>
    </row>
    <row r="433" spans="1:10">
      <c r="A433" t="s">
        <v>1279</v>
      </c>
      <c r="B433" t="s">
        <v>1280</v>
      </c>
      <c r="C433" t="s">
        <v>2868</v>
      </c>
      <c r="D433" t="s">
        <v>2832</v>
      </c>
      <c r="E433" s="63">
        <v>1295.4000000000001</v>
      </c>
      <c r="F433" t="s">
        <v>3018</v>
      </c>
      <c r="G433" s="64">
        <v>1</v>
      </c>
      <c r="H433" t="s">
        <v>2266</v>
      </c>
      <c r="I433" s="64">
        <v>1432</v>
      </c>
      <c r="J433" t="s">
        <v>2834</v>
      </c>
    </row>
    <row r="434" spans="1:10">
      <c r="A434" t="s">
        <v>3946</v>
      </c>
      <c r="B434" t="s">
        <v>3947</v>
      </c>
      <c r="C434" t="s">
        <v>2868</v>
      </c>
      <c r="D434" t="s">
        <v>2872</v>
      </c>
      <c r="E434" s="63">
        <v>2.8</v>
      </c>
      <c r="F434" t="s">
        <v>2833</v>
      </c>
      <c r="G434" s="64">
        <v>1</v>
      </c>
      <c r="H434" t="s">
        <v>3948</v>
      </c>
      <c r="I434" s="64">
        <v>278303</v>
      </c>
      <c r="J434" t="s">
        <v>2874</v>
      </c>
    </row>
    <row r="435" spans="1:10">
      <c r="A435" t="s">
        <v>1281</v>
      </c>
      <c r="B435" t="s">
        <v>3949</v>
      </c>
      <c r="C435" t="s">
        <v>2868</v>
      </c>
      <c r="D435" t="s">
        <v>2832</v>
      </c>
      <c r="E435" s="63">
        <v>2295</v>
      </c>
      <c r="F435" t="s">
        <v>3018</v>
      </c>
      <c r="G435" s="64">
        <v>1</v>
      </c>
      <c r="H435" t="s">
        <v>2267</v>
      </c>
      <c r="I435" s="64">
        <v>193301</v>
      </c>
      <c r="J435" t="s">
        <v>2834</v>
      </c>
    </row>
    <row r="436" spans="1:10">
      <c r="A436" t="s">
        <v>1283</v>
      </c>
      <c r="B436" t="s">
        <v>3950</v>
      </c>
      <c r="C436" t="s">
        <v>2868</v>
      </c>
      <c r="D436" t="s">
        <v>2832</v>
      </c>
      <c r="E436" s="63">
        <v>3029.4</v>
      </c>
      <c r="F436" t="s">
        <v>3018</v>
      </c>
      <c r="G436" s="64">
        <v>1</v>
      </c>
      <c r="H436" t="s">
        <v>2268</v>
      </c>
      <c r="I436" s="64">
        <v>219300</v>
      </c>
      <c r="J436" t="s">
        <v>2834</v>
      </c>
    </row>
    <row r="437" spans="1:10">
      <c r="A437" t="s">
        <v>1285</v>
      </c>
      <c r="B437" t="s">
        <v>1286</v>
      </c>
      <c r="C437" t="s">
        <v>2868</v>
      </c>
      <c r="D437" t="s">
        <v>2832</v>
      </c>
      <c r="E437" s="63">
        <v>4732.8</v>
      </c>
      <c r="F437" t="s">
        <v>3018</v>
      </c>
      <c r="G437" s="64">
        <v>1</v>
      </c>
      <c r="H437" t="s">
        <v>2269</v>
      </c>
      <c r="I437" s="64">
        <v>215300</v>
      </c>
      <c r="J437" t="s">
        <v>2834</v>
      </c>
    </row>
    <row r="438" spans="1:10">
      <c r="A438" t="s">
        <v>1287</v>
      </c>
      <c r="B438" t="s">
        <v>3951</v>
      </c>
      <c r="C438" t="s">
        <v>2835</v>
      </c>
      <c r="D438" t="s">
        <v>2832</v>
      </c>
      <c r="E438" s="63">
        <v>5691.6</v>
      </c>
      <c r="F438" t="s">
        <v>3018</v>
      </c>
      <c r="G438" s="64">
        <v>1</v>
      </c>
      <c r="H438" t="s">
        <v>3952</v>
      </c>
      <c r="I438" s="64">
        <v>453301</v>
      </c>
      <c r="J438" t="s">
        <v>2834</v>
      </c>
    </row>
    <row r="439" spans="1:10">
      <c r="A439" t="s">
        <v>3953</v>
      </c>
      <c r="B439" t="s">
        <v>3954</v>
      </c>
      <c r="C439" t="s">
        <v>2868</v>
      </c>
      <c r="E439" s="62" t="s">
        <v>2683</v>
      </c>
      <c r="F439" t="s">
        <v>3018</v>
      </c>
      <c r="G439" s="64">
        <v>1</v>
      </c>
      <c r="H439" t="s">
        <v>3955</v>
      </c>
      <c r="I439" s="64">
        <v>614304</v>
      </c>
    </row>
    <row r="440" spans="1:10">
      <c r="A440" t="s">
        <v>3956</v>
      </c>
      <c r="B440" t="s">
        <v>3957</v>
      </c>
      <c r="C440" t="s">
        <v>2868</v>
      </c>
      <c r="E440" s="62" t="s">
        <v>2683</v>
      </c>
      <c r="F440" t="s">
        <v>3018</v>
      </c>
      <c r="G440" s="64">
        <v>1</v>
      </c>
      <c r="H440" t="s">
        <v>3958</v>
      </c>
      <c r="I440" s="64">
        <v>614303</v>
      </c>
    </row>
    <row r="441" spans="1:10">
      <c r="A441" t="s">
        <v>1288</v>
      </c>
      <c r="B441" t="s">
        <v>3959</v>
      </c>
      <c r="C441" t="s">
        <v>2868</v>
      </c>
      <c r="D441" t="s">
        <v>2832</v>
      </c>
      <c r="E441" s="63">
        <v>770.1</v>
      </c>
      <c r="F441" t="s">
        <v>3018</v>
      </c>
      <c r="G441" s="64">
        <v>1</v>
      </c>
      <c r="H441" t="s">
        <v>2270</v>
      </c>
      <c r="I441" s="64">
        <v>1433</v>
      </c>
      <c r="J441" t="s">
        <v>2834</v>
      </c>
    </row>
    <row r="442" spans="1:10">
      <c r="A442" t="s">
        <v>3960</v>
      </c>
      <c r="B442" t="s">
        <v>3961</v>
      </c>
      <c r="C442" t="s">
        <v>2868</v>
      </c>
      <c r="D442" t="s">
        <v>2941</v>
      </c>
      <c r="E442" s="63">
        <v>728</v>
      </c>
      <c r="F442" t="s">
        <v>3018</v>
      </c>
      <c r="G442" s="64">
        <v>1</v>
      </c>
      <c r="H442" t="s">
        <v>3962</v>
      </c>
      <c r="I442" s="64">
        <v>573301</v>
      </c>
      <c r="J442" t="s">
        <v>2943</v>
      </c>
    </row>
    <row r="443" spans="1:10">
      <c r="A443" t="s">
        <v>1290</v>
      </c>
      <c r="B443" t="s">
        <v>1291</v>
      </c>
      <c r="C443" t="s">
        <v>2868</v>
      </c>
      <c r="D443" t="s">
        <v>2832</v>
      </c>
      <c r="E443" s="63">
        <v>948.6</v>
      </c>
      <c r="F443" t="s">
        <v>2833</v>
      </c>
      <c r="G443" s="64">
        <v>1</v>
      </c>
      <c r="H443" t="s">
        <v>2271</v>
      </c>
      <c r="I443" s="64">
        <v>450302</v>
      </c>
      <c r="J443" t="s">
        <v>2834</v>
      </c>
    </row>
    <row r="444" spans="1:10">
      <c r="A444" t="s">
        <v>1292</v>
      </c>
      <c r="B444" t="s">
        <v>3963</v>
      </c>
      <c r="C444" t="s">
        <v>2868</v>
      </c>
      <c r="D444" t="s">
        <v>2832</v>
      </c>
      <c r="E444" s="63">
        <v>790.5</v>
      </c>
      <c r="F444" t="s">
        <v>3964</v>
      </c>
      <c r="G444" s="64">
        <v>1</v>
      </c>
      <c r="H444" t="s">
        <v>2272</v>
      </c>
      <c r="I444" s="64">
        <v>193302</v>
      </c>
      <c r="J444" t="s">
        <v>2834</v>
      </c>
    </row>
    <row r="445" spans="1:10">
      <c r="A445" t="s">
        <v>1294</v>
      </c>
      <c r="B445" t="s">
        <v>3965</v>
      </c>
      <c r="C445" t="s">
        <v>2868</v>
      </c>
      <c r="D445" t="s">
        <v>2832</v>
      </c>
      <c r="E445" s="63">
        <v>1050.5999999999999</v>
      </c>
      <c r="F445" t="s">
        <v>3964</v>
      </c>
      <c r="G445" s="64">
        <v>1</v>
      </c>
      <c r="H445" t="s">
        <v>2273</v>
      </c>
      <c r="I445" s="64">
        <v>219302</v>
      </c>
      <c r="J445" t="s">
        <v>2834</v>
      </c>
    </row>
    <row r="446" spans="1:10">
      <c r="A446" t="s">
        <v>1296</v>
      </c>
      <c r="B446" t="s">
        <v>1297</v>
      </c>
      <c r="C446" t="s">
        <v>2868</v>
      </c>
      <c r="D446" t="s">
        <v>2832</v>
      </c>
      <c r="E446" s="63">
        <v>1642.2</v>
      </c>
      <c r="F446" t="s">
        <v>3964</v>
      </c>
      <c r="G446" s="64">
        <v>1</v>
      </c>
      <c r="H446" t="s">
        <v>2274</v>
      </c>
      <c r="I446" s="64">
        <v>217300</v>
      </c>
      <c r="J446" t="s">
        <v>2834</v>
      </c>
    </row>
    <row r="447" spans="1:10">
      <c r="A447" t="s">
        <v>1298</v>
      </c>
      <c r="B447" t="s">
        <v>3966</v>
      </c>
      <c r="C447" t="s">
        <v>2868</v>
      </c>
      <c r="D447" t="s">
        <v>2832</v>
      </c>
      <c r="E447" s="63">
        <v>1295.4000000000001</v>
      </c>
      <c r="F447" t="s">
        <v>3964</v>
      </c>
      <c r="G447" s="64">
        <v>1</v>
      </c>
      <c r="H447" t="s">
        <v>2275</v>
      </c>
      <c r="I447" s="64">
        <v>1361301</v>
      </c>
      <c r="J447" t="s">
        <v>2834</v>
      </c>
    </row>
    <row r="448" spans="1:10">
      <c r="A448" t="s">
        <v>1300</v>
      </c>
      <c r="B448" t="s">
        <v>1301</v>
      </c>
      <c r="C448" t="s">
        <v>2868</v>
      </c>
      <c r="D448" t="s">
        <v>2832</v>
      </c>
      <c r="E448" s="63">
        <v>1173</v>
      </c>
      <c r="F448" t="s">
        <v>3964</v>
      </c>
      <c r="G448" s="64">
        <v>1</v>
      </c>
      <c r="H448" t="s">
        <v>2276</v>
      </c>
      <c r="I448" s="64">
        <v>1361302</v>
      </c>
      <c r="J448" t="s">
        <v>2834</v>
      </c>
    </row>
    <row r="449" spans="1:10">
      <c r="A449" t="s">
        <v>1302</v>
      </c>
      <c r="B449" t="s">
        <v>3967</v>
      </c>
      <c r="C449" t="s">
        <v>2868</v>
      </c>
      <c r="D449" t="s">
        <v>2832</v>
      </c>
      <c r="E449" s="63">
        <v>846.6</v>
      </c>
      <c r="F449" t="s">
        <v>3964</v>
      </c>
      <c r="G449" s="64">
        <v>1</v>
      </c>
      <c r="H449" t="s">
        <v>2277</v>
      </c>
      <c r="I449" s="64">
        <v>450303</v>
      </c>
      <c r="J449" t="s">
        <v>2834</v>
      </c>
    </row>
    <row r="450" spans="1:10">
      <c r="A450" t="s">
        <v>1304</v>
      </c>
      <c r="B450" t="s">
        <v>3968</v>
      </c>
      <c r="C450" t="s">
        <v>2868</v>
      </c>
      <c r="D450" t="s">
        <v>2832</v>
      </c>
      <c r="E450" s="63">
        <v>683.4</v>
      </c>
      <c r="F450" t="s">
        <v>2833</v>
      </c>
      <c r="G450" s="64">
        <v>1</v>
      </c>
      <c r="H450" t="s">
        <v>2278</v>
      </c>
      <c r="I450" s="64">
        <v>451301</v>
      </c>
      <c r="J450" t="s">
        <v>2834</v>
      </c>
    </row>
    <row r="451" spans="1:10">
      <c r="A451" t="s">
        <v>1305</v>
      </c>
      <c r="B451" t="s">
        <v>3969</v>
      </c>
      <c r="C451" t="s">
        <v>2868</v>
      </c>
      <c r="D451" t="s">
        <v>2832</v>
      </c>
      <c r="E451" s="63">
        <v>841.5</v>
      </c>
      <c r="F451" t="s">
        <v>2833</v>
      </c>
      <c r="G451" s="64">
        <v>1</v>
      </c>
      <c r="H451" t="s">
        <v>2279</v>
      </c>
      <c r="I451" s="64">
        <v>450301</v>
      </c>
      <c r="J451" t="s">
        <v>2834</v>
      </c>
    </row>
    <row r="452" spans="1:10">
      <c r="A452" t="s">
        <v>60</v>
      </c>
      <c r="B452" t="s">
        <v>61</v>
      </c>
      <c r="C452" t="s">
        <v>2831</v>
      </c>
      <c r="D452" t="s">
        <v>2832</v>
      </c>
      <c r="E452" s="63">
        <v>14.159800000000001</v>
      </c>
      <c r="F452" t="s">
        <v>3970</v>
      </c>
      <c r="G452" s="64">
        <v>10</v>
      </c>
      <c r="H452" t="s">
        <v>1654</v>
      </c>
      <c r="I452" s="64">
        <v>1442</v>
      </c>
      <c r="J452" t="s">
        <v>2834</v>
      </c>
    </row>
    <row r="453" spans="1:10">
      <c r="A453" t="s">
        <v>62</v>
      </c>
      <c r="B453" t="s">
        <v>63</v>
      </c>
      <c r="C453" t="s">
        <v>2831</v>
      </c>
      <c r="D453" t="s">
        <v>2832</v>
      </c>
      <c r="E453" s="63">
        <v>28.737500000000001</v>
      </c>
      <c r="F453" t="s">
        <v>3970</v>
      </c>
      <c r="G453" s="64">
        <v>10</v>
      </c>
      <c r="H453" t="s">
        <v>1655</v>
      </c>
      <c r="I453" s="64">
        <v>1444</v>
      </c>
      <c r="J453" t="s">
        <v>2834</v>
      </c>
    </row>
    <row r="454" spans="1:10">
      <c r="A454" t="s">
        <v>64</v>
      </c>
      <c r="B454" t="s">
        <v>65</v>
      </c>
      <c r="C454" t="s">
        <v>2831</v>
      </c>
      <c r="D454" t="s">
        <v>2832</v>
      </c>
      <c r="E454" s="63">
        <v>25.027799999999999</v>
      </c>
      <c r="F454" t="s">
        <v>3970</v>
      </c>
      <c r="G454" s="64">
        <v>10</v>
      </c>
      <c r="H454" t="s">
        <v>1656</v>
      </c>
      <c r="I454" s="64">
        <v>1446</v>
      </c>
      <c r="J454" t="s">
        <v>2834</v>
      </c>
    </row>
    <row r="455" spans="1:10">
      <c r="A455" t="s">
        <v>66</v>
      </c>
      <c r="B455" t="s">
        <v>3971</v>
      </c>
      <c r="C455" t="s">
        <v>2831</v>
      </c>
      <c r="D455" t="s">
        <v>2832</v>
      </c>
      <c r="E455" s="63">
        <v>30.931999999999999</v>
      </c>
      <c r="F455" t="s">
        <v>3970</v>
      </c>
      <c r="G455" s="64">
        <v>10</v>
      </c>
      <c r="H455" t="s">
        <v>1657</v>
      </c>
      <c r="I455" s="64">
        <v>7780</v>
      </c>
      <c r="J455" t="s">
        <v>2834</v>
      </c>
    </row>
    <row r="456" spans="1:10">
      <c r="A456" t="s">
        <v>826</v>
      </c>
      <c r="B456" t="s">
        <v>827</v>
      </c>
      <c r="C456" t="s">
        <v>2831</v>
      </c>
      <c r="D456" t="s">
        <v>2832</v>
      </c>
      <c r="E456" s="63">
        <v>4.34</v>
      </c>
      <c r="F456" t="s">
        <v>3970</v>
      </c>
      <c r="G456" s="64">
        <v>10</v>
      </c>
      <c r="H456" t="s">
        <v>2060</v>
      </c>
      <c r="I456" s="64">
        <v>1452</v>
      </c>
      <c r="J456" t="s">
        <v>2834</v>
      </c>
    </row>
    <row r="457" spans="1:10">
      <c r="A457" t="s">
        <v>828</v>
      </c>
      <c r="B457" t="s">
        <v>829</v>
      </c>
      <c r="C457" t="s">
        <v>2831</v>
      </c>
      <c r="D457" t="s">
        <v>2832</v>
      </c>
      <c r="E457" s="63">
        <v>4.7</v>
      </c>
      <c r="F457" t="s">
        <v>3970</v>
      </c>
      <c r="G457" s="64">
        <v>10</v>
      </c>
      <c r="H457" t="s">
        <v>2061</v>
      </c>
      <c r="I457" s="64">
        <v>1454</v>
      </c>
      <c r="J457" t="s">
        <v>2834</v>
      </c>
    </row>
    <row r="458" spans="1:10">
      <c r="A458" t="s">
        <v>68</v>
      </c>
      <c r="B458" t="s">
        <v>69</v>
      </c>
      <c r="C458" t="s">
        <v>2831</v>
      </c>
      <c r="D458" t="s">
        <v>2832</v>
      </c>
      <c r="E458" s="63">
        <v>220.495</v>
      </c>
      <c r="F458" t="s">
        <v>2833</v>
      </c>
      <c r="G458" s="64">
        <v>1</v>
      </c>
      <c r="H458" t="s">
        <v>1658</v>
      </c>
      <c r="I458" s="64">
        <v>12880</v>
      </c>
      <c r="J458" t="s">
        <v>2834</v>
      </c>
    </row>
    <row r="459" spans="1:10">
      <c r="A459" t="s">
        <v>3972</v>
      </c>
      <c r="B459" t="s">
        <v>3973</v>
      </c>
      <c r="C459" t="s">
        <v>2831</v>
      </c>
      <c r="D459" t="s">
        <v>2872</v>
      </c>
      <c r="E459" s="63">
        <v>307</v>
      </c>
      <c r="F459" t="s">
        <v>2833</v>
      </c>
      <c r="G459" s="64">
        <v>1</v>
      </c>
      <c r="H459" t="s">
        <v>3974</v>
      </c>
      <c r="I459" s="64">
        <v>1911301</v>
      </c>
      <c r="J459" t="s">
        <v>2874</v>
      </c>
    </row>
    <row r="460" spans="1:10">
      <c r="A460" t="s">
        <v>3975</v>
      </c>
      <c r="B460" t="s">
        <v>3976</v>
      </c>
      <c r="C460" t="s">
        <v>2835</v>
      </c>
      <c r="E460" s="62" t="s">
        <v>2683</v>
      </c>
      <c r="F460" t="s">
        <v>2833</v>
      </c>
      <c r="G460" s="64">
        <v>1</v>
      </c>
      <c r="H460" t="s">
        <v>3977</v>
      </c>
      <c r="I460" s="64">
        <v>1029301</v>
      </c>
    </row>
    <row r="461" spans="1:10">
      <c r="A461" t="s">
        <v>1087</v>
      </c>
      <c r="B461" t="s">
        <v>1088</v>
      </c>
      <c r="C461" t="s">
        <v>2831</v>
      </c>
      <c r="D461" t="s">
        <v>2832</v>
      </c>
      <c r="E461" s="63">
        <v>444</v>
      </c>
      <c r="F461" t="s">
        <v>2833</v>
      </c>
      <c r="G461" s="64">
        <v>1</v>
      </c>
      <c r="H461" t="s">
        <v>2162</v>
      </c>
      <c r="I461" s="64">
        <v>17094</v>
      </c>
      <c r="J461" t="s">
        <v>2834</v>
      </c>
    </row>
    <row r="462" spans="1:10">
      <c r="A462" t="s">
        <v>1089</v>
      </c>
      <c r="B462" t="s">
        <v>1090</v>
      </c>
      <c r="C462" t="s">
        <v>2831</v>
      </c>
      <c r="D462" t="s">
        <v>2832</v>
      </c>
      <c r="E462" s="63">
        <v>494</v>
      </c>
      <c r="F462" t="s">
        <v>2833</v>
      </c>
      <c r="G462" s="64">
        <v>1</v>
      </c>
      <c r="H462" t="s">
        <v>2163</v>
      </c>
      <c r="I462" s="64">
        <v>17098</v>
      </c>
      <c r="J462" t="s">
        <v>2834</v>
      </c>
    </row>
    <row r="463" spans="1:10">
      <c r="A463" t="s">
        <v>1091</v>
      </c>
      <c r="B463" t="s">
        <v>1092</v>
      </c>
      <c r="C463" t="s">
        <v>2831</v>
      </c>
      <c r="D463" t="s">
        <v>2832</v>
      </c>
      <c r="E463" s="63">
        <v>540</v>
      </c>
      <c r="F463" t="s">
        <v>2833</v>
      </c>
      <c r="G463" s="64">
        <v>1</v>
      </c>
      <c r="H463" t="s">
        <v>2164</v>
      </c>
      <c r="I463" s="64">
        <v>17096</v>
      </c>
      <c r="J463" t="s">
        <v>2834</v>
      </c>
    </row>
    <row r="464" spans="1:10">
      <c r="A464" t="s">
        <v>70</v>
      </c>
      <c r="B464" t="s">
        <v>71</v>
      </c>
      <c r="C464" t="s">
        <v>2831</v>
      </c>
      <c r="D464" t="s">
        <v>2832</v>
      </c>
      <c r="E464" s="63">
        <v>51.8</v>
      </c>
      <c r="F464" t="s">
        <v>2836</v>
      </c>
      <c r="G464" s="64">
        <v>10</v>
      </c>
      <c r="H464" t="s">
        <v>1659</v>
      </c>
      <c r="I464" s="64">
        <v>11858</v>
      </c>
      <c r="J464" t="s">
        <v>2834</v>
      </c>
    </row>
    <row r="465" spans="1:10">
      <c r="A465" t="s">
        <v>830</v>
      </c>
      <c r="B465" t="s">
        <v>831</v>
      </c>
      <c r="C465" t="s">
        <v>2835</v>
      </c>
      <c r="D465" t="s">
        <v>2832</v>
      </c>
      <c r="E465" s="63">
        <v>451</v>
      </c>
      <c r="F465" t="s">
        <v>2833</v>
      </c>
      <c r="G465" s="64">
        <v>1</v>
      </c>
      <c r="H465" t="s">
        <v>3978</v>
      </c>
      <c r="I465" s="64">
        <v>17414</v>
      </c>
      <c r="J465" t="s">
        <v>2834</v>
      </c>
    </row>
    <row r="466" spans="1:10">
      <c r="A466" t="s">
        <v>1570</v>
      </c>
      <c r="B466" t="s">
        <v>1571</v>
      </c>
      <c r="C466" t="s">
        <v>2835</v>
      </c>
      <c r="D466" t="s">
        <v>2832</v>
      </c>
      <c r="E466" s="63">
        <v>33.700000000000003</v>
      </c>
      <c r="F466" t="s">
        <v>2836</v>
      </c>
      <c r="G466" s="64">
        <v>10</v>
      </c>
      <c r="H466" t="s">
        <v>3979</v>
      </c>
      <c r="I466" s="64">
        <v>11860</v>
      </c>
      <c r="J466" t="s">
        <v>2834</v>
      </c>
    </row>
    <row r="467" spans="1:10">
      <c r="A467" t="s">
        <v>832</v>
      </c>
      <c r="B467" t="s">
        <v>833</v>
      </c>
      <c r="C467" t="s">
        <v>2835</v>
      </c>
      <c r="D467" t="s">
        <v>2832</v>
      </c>
      <c r="E467" s="63">
        <v>423</v>
      </c>
      <c r="F467" t="s">
        <v>2833</v>
      </c>
      <c r="G467" s="64">
        <v>1</v>
      </c>
      <c r="H467" t="s">
        <v>3980</v>
      </c>
      <c r="I467" s="64">
        <v>11780</v>
      </c>
      <c r="J467" t="s">
        <v>2834</v>
      </c>
    </row>
    <row r="468" spans="1:10">
      <c r="A468" t="s">
        <v>834</v>
      </c>
      <c r="B468" t="s">
        <v>835</v>
      </c>
      <c r="C468" t="s">
        <v>2835</v>
      </c>
      <c r="D468" t="s">
        <v>2832</v>
      </c>
      <c r="E468" s="63">
        <v>765</v>
      </c>
      <c r="F468" t="s">
        <v>2833</v>
      </c>
      <c r="G468" s="64">
        <v>1</v>
      </c>
      <c r="H468" t="s">
        <v>3981</v>
      </c>
      <c r="I468" s="64">
        <v>11786</v>
      </c>
      <c r="J468" t="s">
        <v>2834</v>
      </c>
    </row>
    <row r="469" spans="1:10">
      <c r="A469" t="s">
        <v>836</v>
      </c>
      <c r="B469" t="s">
        <v>837</v>
      </c>
      <c r="C469" t="s">
        <v>2835</v>
      </c>
      <c r="D469" t="s">
        <v>2832</v>
      </c>
      <c r="E469" s="63">
        <v>870</v>
      </c>
      <c r="F469" t="s">
        <v>2833</v>
      </c>
      <c r="G469" s="64">
        <v>1</v>
      </c>
      <c r="H469" t="s">
        <v>3982</v>
      </c>
      <c r="I469" s="64">
        <v>11788</v>
      </c>
      <c r="J469" t="s">
        <v>2834</v>
      </c>
    </row>
    <row r="470" spans="1:10">
      <c r="A470" t="s">
        <v>838</v>
      </c>
      <c r="B470" t="s">
        <v>839</v>
      </c>
      <c r="C470" t="s">
        <v>2835</v>
      </c>
      <c r="D470" t="s">
        <v>2832</v>
      </c>
      <c r="E470" s="63">
        <v>975</v>
      </c>
      <c r="F470" t="s">
        <v>2833</v>
      </c>
      <c r="G470" s="64">
        <v>1</v>
      </c>
      <c r="H470" t="s">
        <v>3983</v>
      </c>
      <c r="I470" s="64">
        <v>11790</v>
      </c>
      <c r="J470" t="s">
        <v>2834</v>
      </c>
    </row>
    <row r="471" spans="1:10">
      <c r="A471" t="s">
        <v>840</v>
      </c>
      <c r="B471" t="s">
        <v>841</v>
      </c>
      <c r="C471" t="s">
        <v>2835</v>
      </c>
      <c r="D471" t="s">
        <v>2832</v>
      </c>
      <c r="E471" s="63">
        <v>1130</v>
      </c>
      <c r="F471" t="s">
        <v>2833</v>
      </c>
      <c r="G471" s="64">
        <v>1</v>
      </c>
      <c r="H471" t="s">
        <v>3984</v>
      </c>
      <c r="I471" s="64">
        <v>11792</v>
      </c>
      <c r="J471" t="s">
        <v>2834</v>
      </c>
    </row>
    <row r="472" spans="1:10">
      <c r="A472" t="s">
        <v>842</v>
      </c>
      <c r="B472" t="s">
        <v>843</v>
      </c>
      <c r="C472" t="s">
        <v>2835</v>
      </c>
      <c r="D472" t="s">
        <v>2832</v>
      </c>
      <c r="E472" s="63">
        <v>1380</v>
      </c>
      <c r="F472" t="s">
        <v>2833</v>
      </c>
      <c r="G472" s="64">
        <v>1</v>
      </c>
      <c r="H472" t="s">
        <v>3985</v>
      </c>
      <c r="I472" s="64">
        <v>11794</v>
      </c>
      <c r="J472" t="s">
        <v>2834</v>
      </c>
    </row>
    <row r="473" spans="1:10">
      <c r="A473" t="s">
        <v>3986</v>
      </c>
      <c r="B473" t="s">
        <v>3987</v>
      </c>
      <c r="C473" t="s">
        <v>2831</v>
      </c>
      <c r="D473" t="s">
        <v>2881</v>
      </c>
      <c r="E473" s="63">
        <v>17.399999999999999</v>
      </c>
      <c r="F473" t="s">
        <v>3970</v>
      </c>
      <c r="G473" s="64">
        <v>10</v>
      </c>
      <c r="H473" t="s">
        <v>3988</v>
      </c>
      <c r="I473" s="64">
        <v>11856</v>
      </c>
      <c r="J473" t="s">
        <v>2883</v>
      </c>
    </row>
    <row r="474" spans="1:10">
      <c r="A474" t="s">
        <v>1611</v>
      </c>
      <c r="B474" t="s">
        <v>1612</v>
      </c>
      <c r="C474" t="s">
        <v>2831</v>
      </c>
      <c r="D474" t="s">
        <v>2832</v>
      </c>
      <c r="E474" s="63">
        <v>1.4</v>
      </c>
      <c r="F474" t="s">
        <v>3970</v>
      </c>
      <c r="G474" s="64">
        <v>10</v>
      </c>
      <c r="H474" t="s">
        <v>3989</v>
      </c>
      <c r="I474" s="64">
        <v>11888</v>
      </c>
      <c r="J474" t="s">
        <v>2834</v>
      </c>
    </row>
    <row r="475" spans="1:10">
      <c r="A475" t="s">
        <v>1592</v>
      </c>
      <c r="B475" t="s">
        <v>3990</v>
      </c>
      <c r="C475" t="s">
        <v>2835</v>
      </c>
      <c r="D475" t="s">
        <v>2832</v>
      </c>
      <c r="E475" s="63">
        <v>0.64</v>
      </c>
      <c r="F475" t="s">
        <v>3970</v>
      </c>
      <c r="G475" s="64">
        <v>10</v>
      </c>
      <c r="H475" t="s">
        <v>3991</v>
      </c>
      <c r="I475" s="64">
        <v>17316</v>
      </c>
      <c r="J475" t="s">
        <v>2834</v>
      </c>
    </row>
    <row r="476" spans="1:10">
      <c r="A476" t="s">
        <v>1593</v>
      </c>
      <c r="B476" t="s">
        <v>1594</v>
      </c>
      <c r="C476" t="s">
        <v>2835</v>
      </c>
      <c r="D476" t="s">
        <v>2832</v>
      </c>
      <c r="E476" s="63">
        <v>0.64</v>
      </c>
      <c r="F476" t="s">
        <v>3970</v>
      </c>
      <c r="G476" s="64">
        <v>10</v>
      </c>
      <c r="H476" t="s">
        <v>3992</v>
      </c>
      <c r="I476" s="64">
        <v>17314</v>
      </c>
      <c r="J476" t="s">
        <v>2834</v>
      </c>
    </row>
    <row r="477" spans="1:10">
      <c r="A477" t="s">
        <v>1595</v>
      </c>
      <c r="B477" t="s">
        <v>1596</v>
      </c>
      <c r="C477" t="s">
        <v>2831</v>
      </c>
      <c r="D477" t="s">
        <v>2832</v>
      </c>
      <c r="E477" s="63">
        <v>20.7</v>
      </c>
      <c r="F477" t="s">
        <v>2836</v>
      </c>
      <c r="G477" s="64">
        <v>10</v>
      </c>
      <c r="H477" t="s">
        <v>3993</v>
      </c>
      <c r="I477" s="64">
        <v>20303</v>
      </c>
      <c r="J477" t="s">
        <v>2834</v>
      </c>
    </row>
    <row r="478" spans="1:10">
      <c r="A478" t="s">
        <v>1597</v>
      </c>
      <c r="B478" t="s">
        <v>1598</v>
      </c>
      <c r="C478" t="s">
        <v>2831</v>
      </c>
      <c r="D478" t="s">
        <v>2832</v>
      </c>
      <c r="E478" s="63">
        <v>4.8600000000000003</v>
      </c>
      <c r="F478" t="s">
        <v>2836</v>
      </c>
      <c r="G478" s="64">
        <v>10</v>
      </c>
      <c r="H478" t="s">
        <v>3994</v>
      </c>
      <c r="I478" s="64">
        <v>20304</v>
      </c>
      <c r="J478" t="s">
        <v>2834</v>
      </c>
    </row>
    <row r="479" spans="1:10">
      <c r="A479" t="s">
        <v>1599</v>
      </c>
      <c r="B479" t="s">
        <v>1600</v>
      </c>
      <c r="C479" t="s">
        <v>2831</v>
      </c>
      <c r="D479" t="s">
        <v>2832</v>
      </c>
      <c r="E479" s="63">
        <v>46</v>
      </c>
      <c r="F479" t="s">
        <v>2836</v>
      </c>
      <c r="G479" s="64">
        <v>10</v>
      </c>
      <c r="H479" t="s">
        <v>3995</v>
      </c>
      <c r="I479" s="64">
        <v>20306</v>
      </c>
      <c r="J479" t="s">
        <v>2834</v>
      </c>
    </row>
    <row r="480" spans="1:10">
      <c r="A480" t="s">
        <v>1601</v>
      </c>
      <c r="B480" t="s">
        <v>1602</v>
      </c>
      <c r="C480" t="s">
        <v>2831</v>
      </c>
      <c r="D480" t="s">
        <v>2832</v>
      </c>
      <c r="E480" s="63">
        <v>6.3</v>
      </c>
      <c r="F480" t="s">
        <v>2836</v>
      </c>
      <c r="G480" s="64">
        <v>10</v>
      </c>
      <c r="H480" t="s">
        <v>3996</v>
      </c>
      <c r="I480" s="64">
        <v>20307</v>
      </c>
      <c r="J480" t="s">
        <v>2834</v>
      </c>
    </row>
    <row r="481" spans="1:10">
      <c r="A481" t="s">
        <v>1603</v>
      </c>
      <c r="B481" t="s">
        <v>1604</v>
      </c>
      <c r="C481" t="s">
        <v>2831</v>
      </c>
      <c r="D481" t="s">
        <v>2832</v>
      </c>
      <c r="E481" s="63">
        <v>2.2799999999999998</v>
      </c>
      <c r="F481" t="s">
        <v>2836</v>
      </c>
      <c r="G481" s="64">
        <v>10</v>
      </c>
      <c r="H481" t="s">
        <v>3997</v>
      </c>
      <c r="I481" s="64">
        <v>20309</v>
      </c>
      <c r="J481" t="s">
        <v>2834</v>
      </c>
    </row>
    <row r="482" spans="1:10">
      <c r="A482" t="s">
        <v>1561</v>
      </c>
      <c r="B482" t="s">
        <v>3998</v>
      </c>
      <c r="C482" t="s">
        <v>2835</v>
      </c>
      <c r="D482" t="s">
        <v>2832</v>
      </c>
      <c r="E482" s="63">
        <v>34.1</v>
      </c>
      <c r="F482" t="s">
        <v>2836</v>
      </c>
      <c r="G482" s="64">
        <v>10</v>
      </c>
      <c r="H482" t="s">
        <v>3999</v>
      </c>
      <c r="I482" s="64">
        <v>17748</v>
      </c>
      <c r="J482" t="s">
        <v>2834</v>
      </c>
    </row>
    <row r="483" spans="1:10">
      <c r="A483" t="s">
        <v>1572</v>
      </c>
      <c r="B483" t="s">
        <v>1573</v>
      </c>
      <c r="C483" t="s">
        <v>2835</v>
      </c>
      <c r="D483" t="s">
        <v>2832</v>
      </c>
      <c r="E483" s="63">
        <v>13.2</v>
      </c>
      <c r="F483" t="s">
        <v>2836</v>
      </c>
      <c r="G483" s="64">
        <v>10</v>
      </c>
      <c r="H483" t="s">
        <v>4000</v>
      </c>
      <c r="I483" s="64">
        <v>11862</v>
      </c>
      <c r="J483" t="s">
        <v>2834</v>
      </c>
    </row>
    <row r="484" spans="1:10">
      <c r="A484" t="s">
        <v>72</v>
      </c>
      <c r="B484" t="s">
        <v>4001</v>
      </c>
      <c r="C484" t="s">
        <v>2831</v>
      </c>
      <c r="D484" t="s">
        <v>2832</v>
      </c>
      <c r="E484" s="63">
        <v>32.603999999999999</v>
      </c>
      <c r="F484" t="s">
        <v>2836</v>
      </c>
      <c r="G484" s="64">
        <v>10</v>
      </c>
      <c r="H484" t="s">
        <v>1660</v>
      </c>
      <c r="I484" s="64">
        <v>16524</v>
      </c>
      <c r="J484" t="s">
        <v>2834</v>
      </c>
    </row>
    <row r="485" spans="1:10">
      <c r="A485" t="s">
        <v>74</v>
      </c>
      <c r="B485" t="s">
        <v>4002</v>
      </c>
      <c r="C485" t="s">
        <v>2831</v>
      </c>
      <c r="D485" t="s">
        <v>2832</v>
      </c>
      <c r="E485" s="63">
        <v>26.229500000000002</v>
      </c>
      <c r="F485" t="s">
        <v>2836</v>
      </c>
      <c r="G485" s="64">
        <v>10</v>
      </c>
      <c r="H485" t="s">
        <v>1661</v>
      </c>
      <c r="I485" s="64">
        <v>11846</v>
      </c>
      <c r="J485" t="s">
        <v>2834</v>
      </c>
    </row>
    <row r="486" spans="1:10">
      <c r="A486" t="s">
        <v>2593</v>
      </c>
      <c r="B486" t="s">
        <v>2594</v>
      </c>
      <c r="C486" t="s">
        <v>2831</v>
      </c>
      <c r="D486" t="s">
        <v>2832</v>
      </c>
      <c r="E486" s="63">
        <v>61.7</v>
      </c>
      <c r="F486" t="s">
        <v>2833</v>
      </c>
      <c r="G486" s="64">
        <v>1</v>
      </c>
      <c r="H486" t="s">
        <v>4003</v>
      </c>
      <c r="I486" s="64">
        <v>11854</v>
      </c>
      <c r="J486" t="s">
        <v>2834</v>
      </c>
    </row>
    <row r="487" spans="1:10">
      <c r="A487" t="s">
        <v>1605</v>
      </c>
      <c r="B487" t="s">
        <v>1606</v>
      </c>
      <c r="C487" t="s">
        <v>2831</v>
      </c>
      <c r="D487" t="s">
        <v>2832</v>
      </c>
      <c r="E487" s="63">
        <v>2.7275</v>
      </c>
      <c r="F487" t="s">
        <v>2836</v>
      </c>
      <c r="G487" s="64">
        <v>10</v>
      </c>
      <c r="H487" t="s">
        <v>4004</v>
      </c>
      <c r="I487" s="64">
        <v>11900</v>
      </c>
      <c r="J487" t="s">
        <v>2834</v>
      </c>
    </row>
    <row r="488" spans="1:10">
      <c r="A488" t="s">
        <v>76</v>
      </c>
      <c r="B488" t="s">
        <v>77</v>
      </c>
      <c r="C488" t="s">
        <v>2831</v>
      </c>
      <c r="D488" t="s">
        <v>2832</v>
      </c>
      <c r="E488" s="63">
        <v>345.89499999999998</v>
      </c>
      <c r="F488" t="s">
        <v>2836</v>
      </c>
      <c r="G488" s="64">
        <v>1</v>
      </c>
      <c r="H488" t="s">
        <v>1662</v>
      </c>
      <c r="I488" s="64">
        <v>11864</v>
      </c>
      <c r="J488" t="s">
        <v>2834</v>
      </c>
    </row>
    <row r="489" spans="1:10">
      <c r="A489" t="s">
        <v>78</v>
      </c>
      <c r="B489" t="s">
        <v>79</v>
      </c>
      <c r="C489" t="s">
        <v>2831</v>
      </c>
      <c r="D489" t="s">
        <v>2832</v>
      </c>
      <c r="E489" s="63">
        <v>268.565</v>
      </c>
      <c r="F489" t="s">
        <v>2833</v>
      </c>
      <c r="G489" s="64">
        <v>1</v>
      </c>
      <c r="H489" t="s">
        <v>1663</v>
      </c>
      <c r="I489" s="64">
        <v>696301</v>
      </c>
      <c r="J489" t="s">
        <v>2834</v>
      </c>
    </row>
    <row r="490" spans="1:10">
      <c r="A490" t="s">
        <v>80</v>
      </c>
      <c r="B490" t="s">
        <v>81</v>
      </c>
      <c r="C490" t="s">
        <v>2831</v>
      </c>
      <c r="D490" t="s">
        <v>2832</v>
      </c>
      <c r="E490" s="63">
        <v>138</v>
      </c>
      <c r="F490" t="s">
        <v>2833</v>
      </c>
      <c r="G490" s="64">
        <v>1</v>
      </c>
      <c r="H490" t="s">
        <v>1664</v>
      </c>
      <c r="I490" s="64">
        <v>697301</v>
      </c>
      <c r="J490" t="s">
        <v>2834</v>
      </c>
    </row>
    <row r="491" spans="1:10">
      <c r="A491" t="s">
        <v>1607</v>
      </c>
      <c r="B491" t="s">
        <v>1608</v>
      </c>
      <c r="C491" t="s">
        <v>2835</v>
      </c>
      <c r="D491" t="s">
        <v>2832</v>
      </c>
      <c r="E491" s="63">
        <v>0.69</v>
      </c>
      <c r="F491" t="s">
        <v>3970</v>
      </c>
      <c r="G491" s="64">
        <v>10</v>
      </c>
      <c r="H491" t="s">
        <v>4005</v>
      </c>
      <c r="I491" s="64">
        <v>46297</v>
      </c>
      <c r="J491" t="s">
        <v>2834</v>
      </c>
    </row>
    <row r="492" spans="1:10">
      <c r="A492" t="s">
        <v>82</v>
      </c>
      <c r="B492" t="s">
        <v>83</v>
      </c>
      <c r="C492" t="s">
        <v>2831</v>
      </c>
      <c r="D492" t="s">
        <v>2832</v>
      </c>
      <c r="E492" s="63">
        <v>49.115000000000002</v>
      </c>
      <c r="F492" t="s">
        <v>2836</v>
      </c>
      <c r="G492" s="64">
        <v>10</v>
      </c>
      <c r="H492" t="s">
        <v>1665</v>
      </c>
      <c r="I492" s="64">
        <v>89314</v>
      </c>
      <c r="J492" t="s">
        <v>2834</v>
      </c>
    </row>
    <row r="493" spans="1:10">
      <c r="A493" t="s">
        <v>1574</v>
      </c>
      <c r="B493" t="s">
        <v>1575</v>
      </c>
      <c r="C493" t="s">
        <v>2835</v>
      </c>
      <c r="D493" t="s">
        <v>2832</v>
      </c>
      <c r="E493" s="63">
        <v>9.6</v>
      </c>
      <c r="F493" t="s">
        <v>2836</v>
      </c>
      <c r="G493" s="64">
        <v>10</v>
      </c>
      <c r="H493" t="s">
        <v>4006</v>
      </c>
      <c r="I493" s="64">
        <v>46301</v>
      </c>
      <c r="J493" t="s">
        <v>2834</v>
      </c>
    </row>
    <row r="494" spans="1:10">
      <c r="A494" t="s">
        <v>1613</v>
      </c>
      <c r="B494" t="s">
        <v>1614</v>
      </c>
      <c r="C494" t="s">
        <v>2831</v>
      </c>
      <c r="D494" t="s">
        <v>2832</v>
      </c>
      <c r="E494" s="63">
        <v>31.9</v>
      </c>
      <c r="F494" t="s">
        <v>2836</v>
      </c>
      <c r="G494" s="64">
        <v>10</v>
      </c>
      <c r="H494" t="s">
        <v>4007</v>
      </c>
      <c r="I494" s="64">
        <v>917301</v>
      </c>
      <c r="J494" t="s">
        <v>2834</v>
      </c>
    </row>
    <row r="495" spans="1:10">
      <c r="A495" t="s">
        <v>84</v>
      </c>
      <c r="B495" t="s">
        <v>85</v>
      </c>
      <c r="C495" t="s">
        <v>2831</v>
      </c>
      <c r="D495" t="s">
        <v>2832</v>
      </c>
      <c r="E495" s="63">
        <v>49.115000000000002</v>
      </c>
      <c r="F495" t="s">
        <v>2836</v>
      </c>
      <c r="G495" s="64">
        <v>10</v>
      </c>
      <c r="H495" t="s">
        <v>1666</v>
      </c>
      <c r="I495" s="64">
        <v>89315</v>
      </c>
      <c r="J495" t="s">
        <v>2834</v>
      </c>
    </row>
    <row r="496" spans="1:10">
      <c r="A496" t="s">
        <v>2595</v>
      </c>
      <c r="B496" t="s">
        <v>4008</v>
      </c>
      <c r="C496" t="s">
        <v>2831</v>
      </c>
      <c r="D496" t="s">
        <v>2832</v>
      </c>
      <c r="E496" s="63">
        <v>37.6</v>
      </c>
      <c r="F496" t="s">
        <v>2833</v>
      </c>
      <c r="G496" s="64">
        <v>1</v>
      </c>
      <c r="H496" t="s">
        <v>4009</v>
      </c>
      <c r="I496" s="64">
        <v>42317</v>
      </c>
      <c r="J496" t="s">
        <v>2834</v>
      </c>
    </row>
    <row r="497" spans="1:10">
      <c r="A497" t="s">
        <v>4010</v>
      </c>
      <c r="B497" t="s">
        <v>4011</v>
      </c>
      <c r="C497" t="s">
        <v>2831</v>
      </c>
      <c r="D497" t="s">
        <v>2881</v>
      </c>
      <c r="E497" s="63">
        <v>14.65</v>
      </c>
      <c r="F497" t="s">
        <v>2836</v>
      </c>
      <c r="G497" s="64">
        <v>10</v>
      </c>
      <c r="H497" t="s">
        <v>4012</v>
      </c>
      <c r="I497" s="64">
        <v>89316</v>
      </c>
      <c r="J497" t="s">
        <v>2883</v>
      </c>
    </row>
    <row r="498" spans="1:10">
      <c r="A498" t="s">
        <v>844</v>
      </c>
      <c r="B498" t="s">
        <v>845</v>
      </c>
      <c r="C498" t="s">
        <v>2835</v>
      </c>
      <c r="D498" t="s">
        <v>2832</v>
      </c>
      <c r="E498" s="63">
        <v>296</v>
      </c>
      <c r="F498" t="s">
        <v>2833</v>
      </c>
      <c r="G498" s="64">
        <v>1</v>
      </c>
      <c r="H498" t="s">
        <v>4013</v>
      </c>
      <c r="I498" s="64">
        <v>89298</v>
      </c>
      <c r="J498" t="s">
        <v>2834</v>
      </c>
    </row>
    <row r="499" spans="1:10">
      <c r="A499" t="s">
        <v>846</v>
      </c>
      <c r="B499" t="s">
        <v>847</v>
      </c>
      <c r="C499" t="s">
        <v>2835</v>
      </c>
      <c r="D499" t="s">
        <v>2832</v>
      </c>
      <c r="E499" s="63">
        <v>378</v>
      </c>
      <c r="F499" t="s">
        <v>2833</v>
      </c>
      <c r="G499" s="64">
        <v>1</v>
      </c>
      <c r="H499" t="s">
        <v>4014</v>
      </c>
      <c r="I499" s="64">
        <v>89299</v>
      </c>
      <c r="J499" t="s">
        <v>2834</v>
      </c>
    </row>
    <row r="500" spans="1:10">
      <c r="A500" t="s">
        <v>848</v>
      </c>
      <c r="B500" t="s">
        <v>849</v>
      </c>
      <c r="C500" t="s">
        <v>2835</v>
      </c>
      <c r="D500" t="s">
        <v>2832</v>
      </c>
      <c r="E500" s="63">
        <v>360</v>
      </c>
      <c r="F500" t="s">
        <v>2833</v>
      </c>
      <c r="G500" s="64">
        <v>1</v>
      </c>
      <c r="H500" t="s">
        <v>4015</v>
      </c>
      <c r="I500" s="64">
        <v>89301</v>
      </c>
      <c r="J500" t="s">
        <v>2834</v>
      </c>
    </row>
    <row r="501" spans="1:10">
      <c r="A501" t="s">
        <v>850</v>
      </c>
      <c r="B501" t="s">
        <v>851</v>
      </c>
      <c r="C501" t="s">
        <v>2835</v>
      </c>
      <c r="D501" t="s">
        <v>2832</v>
      </c>
      <c r="E501" s="63">
        <v>464</v>
      </c>
      <c r="F501" t="s">
        <v>2833</v>
      </c>
      <c r="G501" s="64">
        <v>1</v>
      </c>
      <c r="H501" t="s">
        <v>4016</v>
      </c>
      <c r="I501" s="64">
        <v>89302</v>
      </c>
      <c r="J501" t="s">
        <v>2834</v>
      </c>
    </row>
    <row r="502" spans="1:10">
      <c r="A502" t="s">
        <v>852</v>
      </c>
      <c r="B502" t="s">
        <v>853</v>
      </c>
      <c r="C502" t="s">
        <v>2835</v>
      </c>
      <c r="D502" t="s">
        <v>2832</v>
      </c>
      <c r="E502" s="63">
        <v>555</v>
      </c>
      <c r="F502" t="s">
        <v>2833</v>
      </c>
      <c r="G502" s="64">
        <v>1</v>
      </c>
      <c r="H502" t="s">
        <v>4017</v>
      </c>
      <c r="I502" s="64">
        <v>89304</v>
      </c>
      <c r="J502" t="s">
        <v>2834</v>
      </c>
    </row>
    <row r="503" spans="1:10">
      <c r="A503" t="s">
        <v>854</v>
      </c>
      <c r="B503" t="s">
        <v>855</v>
      </c>
      <c r="C503" t="s">
        <v>2835</v>
      </c>
      <c r="D503" t="s">
        <v>2832</v>
      </c>
      <c r="E503" s="63">
        <v>560</v>
      </c>
      <c r="F503" t="s">
        <v>2833</v>
      </c>
      <c r="G503" s="64">
        <v>1</v>
      </c>
      <c r="H503" t="s">
        <v>4018</v>
      </c>
      <c r="I503" s="64">
        <v>89305</v>
      </c>
      <c r="J503" t="s">
        <v>2834</v>
      </c>
    </row>
    <row r="504" spans="1:10">
      <c r="A504" t="s">
        <v>856</v>
      </c>
      <c r="B504" t="s">
        <v>857</v>
      </c>
      <c r="C504" t="s">
        <v>2835</v>
      </c>
      <c r="D504" t="s">
        <v>2832</v>
      </c>
      <c r="E504" s="63">
        <v>705</v>
      </c>
      <c r="F504" t="s">
        <v>2833</v>
      </c>
      <c r="G504" s="64">
        <v>1</v>
      </c>
      <c r="H504" t="s">
        <v>4019</v>
      </c>
      <c r="I504" s="64">
        <v>89306</v>
      </c>
      <c r="J504" t="s">
        <v>2834</v>
      </c>
    </row>
    <row r="505" spans="1:10">
      <c r="A505" t="s">
        <v>858</v>
      </c>
      <c r="B505" t="s">
        <v>859</v>
      </c>
      <c r="C505" t="s">
        <v>2835</v>
      </c>
      <c r="D505" t="s">
        <v>2832</v>
      </c>
      <c r="E505" s="63">
        <v>630</v>
      </c>
      <c r="F505" t="s">
        <v>2833</v>
      </c>
      <c r="G505" s="64">
        <v>1</v>
      </c>
      <c r="H505" t="s">
        <v>4020</v>
      </c>
      <c r="I505" s="64">
        <v>89307</v>
      </c>
      <c r="J505" t="s">
        <v>2834</v>
      </c>
    </row>
    <row r="506" spans="1:10">
      <c r="A506" t="s">
        <v>860</v>
      </c>
      <c r="B506" t="s">
        <v>861</v>
      </c>
      <c r="C506" t="s">
        <v>2835</v>
      </c>
      <c r="D506" t="s">
        <v>2832</v>
      </c>
      <c r="E506" s="63">
        <v>790</v>
      </c>
      <c r="F506" t="s">
        <v>2833</v>
      </c>
      <c r="G506" s="64">
        <v>1</v>
      </c>
      <c r="H506" t="s">
        <v>4021</v>
      </c>
      <c r="I506" s="64">
        <v>89308</v>
      </c>
      <c r="J506" t="s">
        <v>2834</v>
      </c>
    </row>
    <row r="507" spans="1:10">
      <c r="A507" t="s">
        <v>862</v>
      </c>
      <c r="B507" t="s">
        <v>863</v>
      </c>
      <c r="C507" t="s">
        <v>2835</v>
      </c>
      <c r="D507" t="s">
        <v>2832</v>
      </c>
      <c r="E507" s="63">
        <v>710</v>
      </c>
      <c r="F507" t="s">
        <v>2833</v>
      </c>
      <c r="G507" s="64">
        <v>1</v>
      </c>
      <c r="H507" t="s">
        <v>4022</v>
      </c>
      <c r="I507" s="64">
        <v>89310</v>
      </c>
      <c r="J507" t="s">
        <v>2834</v>
      </c>
    </row>
    <row r="508" spans="1:10">
      <c r="A508" t="s">
        <v>864</v>
      </c>
      <c r="B508" t="s">
        <v>865</v>
      </c>
      <c r="C508" t="s">
        <v>2835</v>
      </c>
      <c r="D508" t="s">
        <v>2832</v>
      </c>
      <c r="E508" s="63">
        <v>870</v>
      </c>
      <c r="F508" t="s">
        <v>2833</v>
      </c>
      <c r="G508" s="64">
        <v>1</v>
      </c>
      <c r="H508" t="s">
        <v>4023</v>
      </c>
      <c r="I508" s="64">
        <v>89311</v>
      </c>
      <c r="J508" t="s">
        <v>2834</v>
      </c>
    </row>
    <row r="509" spans="1:10">
      <c r="A509" t="s">
        <v>866</v>
      </c>
      <c r="B509" t="s">
        <v>867</v>
      </c>
      <c r="C509" t="s">
        <v>2835</v>
      </c>
      <c r="D509" t="s">
        <v>2832</v>
      </c>
      <c r="E509" s="63">
        <v>750</v>
      </c>
      <c r="F509" t="s">
        <v>2833</v>
      </c>
      <c r="G509" s="64">
        <v>1</v>
      </c>
      <c r="H509" t="s">
        <v>4024</v>
      </c>
      <c r="I509" s="64">
        <v>89312</v>
      </c>
      <c r="J509" t="s">
        <v>2834</v>
      </c>
    </row>
    <row r="510" spans="1:10">
      <c r="A510" t="s">
        <v>868</v>
      </c>
      <c r="B510" t="s">
        <v>869</v>
      </c>
      <c r="C510" t="s">
        <v>2835</v>
      </c>
      <c r="D510" t="s">
        <v>2832</v>
      </c>
      <c r="E510" s="63">
        <v>990</v>
      </c>
      <c r="F510" t="s">
        <v>2833</v>
      </c>
      <c r="G510" s="64">
        <v>1</v>
      </c>
      <c r="H510" t="s">
        <v>4025</v>
      </c>
      <c r="I510" s="64">
        <v>89313</v>
      </c>
      <c r="J510" t="s">
        <v>2834</v>
      </c>
    </row>
    <row r="511" spans="1:10">
      <c r="A511" t="s">
        <v>2543</v>
      </c>
      <c r="B511" t="s">
        <v>2544</v>
      </c>
      <c r="C511" t="s">
        <v>2835</v>
      </c>
      <c r="D511" t="s">
        <v>2832</v>
      </c>
      <c r="E511" s="63">
        <v>11.65</v>
      </c>
      <c r="F511" t="s">
        <v>2836</v>
      </c>
      <c r="G511" s="64">
        <v>10</v>
      </c>
      <c r="H511" t="s">
        <v>4026</v>
      </c>
      <c r="I511" s="64">
        <v>89317</v>
      </c>
      <c r="J511" t="s">
        <v>2834</v>
      </c>
    </row>
    <row r="512" spans="1:10">
      <c r="A512" t="s">
        <v>870</v>
      </c>
      <c r="B512" t="s">
        <v>871</v>
      </c>
      <c r="C512" t="s">
        <v>2835</v>
      </c>
      <c r="D512" t="s">
        <v>2832</v>
      </c>
      <c r="E512" s="63">
        <v>92.7</v>
      </c>
      <c r="F512" t="s">
        <v>2833</v>
      </c>
      <c r="G512" s="64">
        <v>1</v>
      </c>
      <c r="H512" t="s">
        <v>4027</v>
      </c>
      <c r="I512" s="64">
        <v>89318</v>
      </c>
      <c r="J512" t="s">
        <v>2834</v>
      </c>
    </row>
    <row r="513" spans="1:10">
      <c r="A513" t="s">
        <v>872</v>
      </c>
      <c r="B513" t="s">
        <v>873</v>
      </c>
      <c r="C513" t="s">
        <v>2835</v>
      </c>
      <c r="D513" t="s">
        <v>2832</v>
      </c>
      <c r="E513" s="63">
        <v>117</v>
      </c>
      <c r="F513" t="s">
        <v>2833</v>
      </c>
      <c r="G513" s="64">
        <v>1</v>
      </c>
      <c r="H513" t="s">
        <v>4028</v>
      </c>
      <c r="I513" s="64">
        <v>89319</v>
      </c>
      <c r="J513" t="s">
        <v>2834</v>
      </c>
    </row>
    <row r="514" spans="1:10">
      <c r="A514" t="s">
        <v>874</v>
      </c>
      <c r="B514" t="s">
        <v>875</v>
      </c>
      <c r="C514" t="s">
        <v>2835</v>
      </c>
      <c r="D514" t="s">
        <v>2832</v>
      </c>
      <c r="E514" s="63">
        <v>126</v>
      </c>
      <c r="F514" t="s">
        <v>2833</v>
      </c>
      <c r="G514" s="64">
        <v>1</v>
      </c>
      <c r="H514" t="s">
        <v>4029</v>
      </c>
      <c r="I514" s="64">
        <v>89320</v>
      </c>
      <c r="J514" t="s">
        <v>2834</v>
      </c>
    </row>
    <row r="515" spans="1:10">
      <c r="A515" t="s">
        <v>876</v>
      </c>
      <c r="B515" t="s">
        <v>877</v>
      </c>
      <c r="C515" t="s">
        <v>2835</v>
      </c>
      <c r="D515" t="s">
        <v>2832</v>
      </c>
      <c r="E515" s="63">
        <v>135</v>
      </c>
      <c r="F515" t="s">
        <v>2833</v>
      </c>
      <c r="G515" s="64">
        <v>1</v>
      </c>
      <c r="H515" t="s">
        <v>4030</v>
      </c>
      <c r="I515" s="64">
        <v>89321</v>
      </c>
      <c r="J515" t="s">
        <v>2834</v>
      </c>
    </row>
    <row r="516" spans="1:10">
      <c r="A516" t="s">
        <v>878</v>
      </c>
      <c r="B516" t="s">
        <v>879</v>
      </c>
      <c r="C516" t="s">
        <v>2835</v>
      </c>
      <c r="D516" t="s">
        <v>2832</v>
      </c>
      <c r="E516" s="63">
        <v>165</v>
      </c>
      <c r="F516" t="s">
        <v>2833</v>
      </c>
      <c r="G516" s="64">
        <v>1</v>
      </c>
      <c r="H516" t="s">
        <v>4031</v>
      </c>
      <c r="I516" s="64">
        <v>89322</v>
      </c>
      <c r="J516" t="s">
        <v>2834</v>
      </c>
    </row>
    <row r="517" spans="1:10">
      <c r="A517" t="s">
        <v>880</v>
      </c>
      <c r="B517" t="s">
        <v>881</v>
      </c>
      <c r="C517" t="s">
        <v>2835</v>
      </c>
      <c r="D517" t="s">
        <v>2832</v>
      </c>
      <c r="E517" s="63">
        <v>196</v>
      </c>
      <c r="F517" t="s">
        <v>2833</v>
      </c>
      <c r="G517" s="64">
        <v>1</v>
      </c>
      <c r="H517" t="s">
        <v>4032</v>
      </c>
      <c r="I517" s="64">
        <v>89323</v>
      </c>
      <c r="J517" t="s">
        <v>2834</v>
      </c>
    </row>
    <row r="518" spans="1:10">
      <c r="A518" t="s">
        <v>882</v>
      </c>
      <c r="B518" t="s">
        <v>883</v>
      </c>
      <c r="C518" t="s">
        <v>2835</v>
      </c>
      <c r="D518" t="s">
        <v>2832</v>
      </c>
      <c r="E518" s="63">
        <v>153</v>
      </c>
      <c r="F518" t="s">
        <v>2833</v>
      </c>
      <c r="G518" s="64">
        <v>1</v>
      </c>
      <c r="H518" t="s">
        <v>4033</v>
      </c>
      <c r="I518" s="64">
        <v>89324</v>
      </c>
      <c r="J518" t="s">
        <v>2834</v>
      </c>
    </row>
    <row r="519" spans="1:10">
      <c r="A519" t="s">
        <v>961</v>
      </c>
      <c r="B519" t="s">
        <v>962</v>
      </c>
      <c r="C519" t="s">
        <v>2831</v>
      </c>
      <c r="D519" t="s">
        <v>2832</v>
      </c>
      <c r="E519" s="63">
        <v>43.962000000000003</v>
      </c>
      <c r="F519" t="s">
        <v>2833</v>
      </c>
      <c r="G519" s="64">
        <v>1</v>
      </c>
      <c r="H519" t="s">
        <v>2099</v>
      </c>
      <c r="I519" s="64">
        <v>292300</v>
      </c>
      <c r="J519" t="s">
        <v>2834</v>
      </c>
    </row>
    <row r="520" spans="1:10">
      <c r="A520" t="s">
        <v>963</v>
      </c>
      <c r="B520" t="s">
        <v>964</v>
      </c>
      <c r="C520" t="s">
        <v>2831</v>
      </c>
      <c r="D520" t="s">
        <v>2832</v>
      </c>
      <c r="E520" s="63">
        <v>61.097999999999999</v>
      </c>
      <c r="F520" t="s">
        <v>2833</v>
      </c>
      <c r="G520" s="64">
        <v>1</v>
      </c>
      <c r="H520" t="s">
        <v>2100</v>
      </c>
      <c r="I520" s="64">
        <v>293300</v>
      </c>
      <c r="J520" t="s">
        <v>2834</v>
      </c>
    </row>
    <row r="521" spans="1:10">
      <c r="A521" t="s">
        <v>1588</v>
      </c>
      <c r="B521" t="s">
        <v>1589</v>
      </c>
      <c r="C521" t="s">
        <v>2831</v>
      </c>
      <c r="D521" t="s">
        <v>2832</v>
      </c>
      <c r="E521" s="63">
        <v>24.734999999999999</v>
      </c>
      <c r="F521" t="s">
        <v>2833</v>
      </c>
      <c r="G521" s="64">
        <v>1</v>
      </c>
      <c r="H521" t="s">
        <v>4034</v>
      </c>
      <c r="I521" s="64">
        <v>293301</v>
      </c>
      <c r="J521" t="s">
        <v>2834</v>
      </c>
    </row>
    <row r="522" spans="1:10">
      <c r="A522" t="s">
        <v>1590</v>
      </c>
      <c r="B522" t="s">
        <v>1591</v>
      </c>
      <c r="C522" t="s">
        <v>2831</v>
      </c>
      <c r="D522" t="s">
        <v>2832</v>
      </c>
      <c r="E522" s="63">
        <v>29.58</v>
      </c>
      <c r="F522" t="s">
        <v>2833</v>
      </c>
      <c r="G522" s="64">
        <v>1</v>
      </c>
      <c r="H522" t="s">
        <v>4035</v>
      </c>
      <c r="I522" s="64">
        <v>294300</v>
      </c>
      <c r="J522" t="s">
        <v>2834</v>
      </c>
    </row>
    <row r="523" spans="1:10">
      <c r="A523" t="s">
        <v>1609</v>
      </c>
      <c r="B523" t="s">
        <v>1610</v>
      </c>
      <c r="C523" t="s">
        <v>2831</v>
      </c>
      <c r="D523" t="s">
        <v>2832</v>
      </c>
      <c r="E523" s="63">
        <v>18.614999999999998</v>
      </c>
      <c r="F523" t="s">
        <v>2833</v>
      </c>
      <c r="G523" s="64">
        <v>1</v>
      </c>
      <c r="H523" t="s">
        <v>4036</v>
      </c>
      <c r="I523" s="64">
        <v>293303</v>
      </c>
      <c r="J523" t="s">
        <v>2834</v>
      </c>
    </row>
    <row r="524" spans="1:10">
      <c r="A524" t="s">
        <v>534</v>
      </c>
      <c r="B524" t="s">
        <v>535</v>
      </c>
      <c r="C524" t="s">
        <v>2831</v>
      </c>
      <c r="D524" t="s">
        <v>2832</v>
      </c>
      <c r="E524" s="63">
        <v>49.47</v>
      </c>
      <c r="F524" t="s">
        <v>2833</v>
      </c>
      <c r="G524" s="64">
        <v>1</v>
      </c>
      <c r="H524" t="s">
        <v>1888</v>
      </c>
      <c r="I524" s="64">
        <v>293306</v>
      </c>
      <c r="J524" t="s">
        <v>2834</v>
      </c>
    </row>
    <row r="525" spans="1:10">
      <c r="A525" t="s">
        <v>965</v>
      </c>
      <c r="B525" t="s">
        <v>966</v>
      </c>
      <c r="C525" t="s">
        <v>2831</v>
      </c>
      <c r="D525" t="s">
        <v>2832</v>
      </c>
      <c r="E525" s="63">
        <v>395.76</v>
      </c>
      <c r="F525" t="s">
        <v>2836</v>
      </c>
      <c r="G525" s="64">
        <v>1</v>
      </c>
      <c r="H525" t="s">
        <v>2101</v>
      </c>
      <c r="I525" s="64">
        <v>293308</v>
      </c>
      <c r="J525" t="s">
        <v>2834</v>
      </c>
    </row>
    <row r="526" spans="1:10">
      <c r="A526" t="s">
        <v>967</v>
      </c>
      <c r="B526" t="s">
        <v>968</v>
      </c>
      <c r="C526" t="s">
        <v>2831</v>
      </c>
      <c r="D526" t="s">
        <v>2832</v>
      </c>
      <c r="E526" s="63">
        <v>457.98</v>
      </c>
      <c r="F526" t="s">
        <v>2836</v>
      </c>
      <c r="G526" s="64">
        <v>1</v>
      </c>
      <c r="H526" t="s">
        <v>2102</v>
      </c>
      <c r="I526" s="64">
        <v>293309</v>
      </c>
      <c r="J526" t="s">
        <v>2834</v>
      </c>
    </row>
    <row r="527" spans="1:10">
      <c r="A527" t="s">
        <v>969</v>
      </c>
      <c r="B527" t="s">
        <v>970</v>
      </c>
      <c r="C527" t="s">
        <v>2831</v>
      </c>
      <c r="D527" t="s">
        <v>2832</v>
      </c>
      <c r="E527" s="63">
        <v>545.70000000000005</v>
      </c>
      <c r="F527" t="s">
        <v>2836</v>
      </c>
      <c r="G527" s="64">
        <v>1</v>
      </c>
      <c r="H527" t="s">
        <v>2103</v>
      </c>
      <c r="I527" s="64">
        <v>293310</v>
      </c>
      <c r="J527" t="s">
        <v>2834</v>
      </c>
    </row>
    <row r="528" spans="1:10">
      <c r="A528" t="s">
        <v>971</v>
      </c>
      <c r="B528" t="s">
        <v>972</v>
      </c>
      <c r="C528" t="s">
        <v>2831</v>
      </c>
      <c r="D528" t="s">
        <v>2832</v>
      </c>
      <c r="E528" s="63">
        <v>632.4</v>
      </c>
      <c r="F528" t="s">
        <v>2836</v>
      </c>
      <c r="G528" s="64">
        <v>1</v>
      </c>
      <c r="H528" t="s">
        <v>2104</v>
      </c>
      <c r="I528" s="64">
        <v>293311</v>
      </c>
      <c r="J528" t="s">
        <v>2834</v>
      </c>
    </row>
    <row r="529" spans="1:10">
      <c r="A529" t="s">
        <v>973</v>
      </c>
      <c r="B529" t="s">
        <v>974</v>
      </c>
      <c r="C529" t="s">
        <v>2831</v>
      </c>
      <c r="D529" t="s">
        <v>2832</v>
      </c>
      <c r="E529" s="63">
        <v>708.9</v>
      </c>
      <c r="F529" t="s">
        <v>2836</v>
      </c>
      <c r="G529" s="64">
        <v>1</v>
      </c>
      <c r="H529" t="s">
        <v>2105</v>
      </c>
      <c r="I529" s="64">
        <v>293312</v>
      </c>
      <c r="J529" t="s">
        <v>2834</v>
      </c>
    </row>
    <row r="530" spans="1:10">
      <c r="A530" t="s">
        <v>975</v>
      </c>
      <c r="B530" t="s">
        <v>976</v>
      </c>
      <c r="C530" t="s">
        <v>2831</v>
      </c>
      <c r="D530" t="s">
        <v>2832</v>
      </c>
      <c r="E530" s="63">
        <v>765</v>
      </c>
      <c r="F530" t="s">
        <v>2836</v>
      </c>
      <c r="G530" s="64">
        <v>1</v>
      </c>
      <c r="H530" t="s">
        <v>2106</v>
      </c>
      <c r="I530" s="64">
        <v>293313</v>
      </c>
      <c r="J530" t="s">
        <v>2834</v>
      </c>
    </row>
    <row r="531" spans="1:10">
      <c r="A531" t="s">
        <v>977</v>
      </c>
      <c r="B531" t="s">
        <v>978</v>
      </c>
      <c r="C531" t="s">
        <v>2831</v>
      </c>
      <c r="D531" t="s">
        <v>2832</v>
      </c>
      <c r="E531" s="63">
        <v>877.2</v>
      </c>
      <c r="F531" t="s">
        <v>2836</v>
      </c>
      <c r="G531" s="64">
        <v>1</v>
      </c>
      <c r="H531" t="s">
        <v>2107</v>
      </c>
      <c r="I531" s="64">
        <v>293314</v>
      </c>
      <c r="J531" t="s">
        <v>2834</v>
      </c>
    </row>
    <row r="532" spans="1:10">
      <c r="A532" t="s">
        <v>979</v>
      </c>
      <c r="B532" t="s">
        <v>980</v>
      </c>
      <c r="C532" t="s">
        <v>2831</v>
      </c>
      <c r="D532" t="s">
        <v>2832</v>
      </c>
      <c r="E532" s="63">
        <v>7.9050000000000002</v>
      </c>
      <c r="F532" t="s">
        <v>3970</v>
      </c>
      <c r="G532" s="64">
        <v>10</v>
      </c>
      <c r="H532" t="s">
        <v>2108</v>
      </c>
      <c r="I532" s="64">
        <v>309300</v>
      </c>
      <c r="J532" t="s">
        <v>2834</v>
      </c>
    </row>
    <row r="533" spans="1:10">
      <c r="A533" t="s">
        <v>4037</v>
      </c>
      <c r="B533" t="s">
        <v>4038</v>
      </c>
      <c r="C533" t="s">
        <v>2831</v>
      </c>
      <c r="D533" t="s">
        <v>2872</v>
      </c>
      <c r="E533" s="63">
        <v>220</v>
      </c>
      <c r="F533" t="s">
        <v>2836</v>
      </c>
      <c r="G533" s="64">
        <v>1</v>
      </c>
      <c r="H533" t="s">
        <v>4039</v>
      </c>
      <c r="I533" s="64">
        <v>1458301</v>
      </c>
      <c r="J533" t="s">
        <v>2874</v>
      </c>
    </row>
    <row r="534" spans="1:10">
      <c r="A534" t="s">
        <v>884</v>
      </c>
      <c r="B534" t="s">
        <v>885</v>
      </c>
      <c r="C534" t="s">
        <v>2831</v>
      </c>
      <c r="D534" t="s">
        <v>2832</v>
      </c>
      <c r="E534" s="63">
        <v>461</v>
      </c>
      <c r="F534" t="s">
        <v>2833</v>
      </c>
      <c r="G534" s="64">
        <v>1</v>
      </c>
      <c r="H534" t="s">
        <v>2062</v>
      </c>
      <c r="I534" s="64">
        <v>942301</v>
      </c>
      <c r="J534" t="s">
        <v>2834</v>
      </c>
    </row>
    <row r="535" spans="1:10">
      <c r="A535" t="s">
        <v>4040</v>
      </c>
      <c r="B535" t="s">
        <v>4041</v>
      </c>
      <c r="C535" t="s">
        <v>2831</v>
      </c>
      <c r="D535" t="s">
        <v>2872</v>
      </c>
      <c r="E535" s="63">
        <v>272</v>
      </c>
      <c r="F535" t="s">
        <v>2836</v>
      </c>
      <c r="G535" s="64">
        <v>1</v>
      </c>
      <c r="H535" t="s">
        <v>4042</v>
      </c>
      <c r="I535" s="64">
        <v>1458302</v>
      </c>
      <c r="J535" t="s">
        <v>2874</v>
      </c>
    </row>
    <row r="536" spans="1:10">
      <c r="A536" t="s">
        <v>886</v>
      </c>
      <c r="B536" t="s">
        <v>887</v>
      </c>
      <c r="C536" t="s">
        <v>2831</v>
      </c>
      <c r="D536" t="s">
        <v>2832</v>
      </c>
      <c r="E536" s="63">
        <v>540</v>
      </c>
      <c r="F536" t="s">
        <v>2833</v>
      </c>
      <c r="G536" s="64">
        <v>1</v>
      </c>
      <c r="H536" t="s">
        <v>2063</v>
      </c>
      <c r="I536" s="64">
        <v>942302</v>
      </c>
      <c r="J536" t="s">
        <v>2834</v>
      </c>
    </row>
    <row r="537" spans="1:10">
      <c r="A537" t="s">
        <v>4043</v>
      </c>
      <c r="B537" t="s">
        <v>4044</v>
      </c>
      <c r="C537" t="s">
        <v>2831</v>
      </c>
      <c r="D537" t="s">
        <v>2872</v>
      </c>
      <c r="E537" s="63">
        <v>352</v>
      </c>
      <c r="F537" t="s">
        <v>2836</v>
      </c>
      <c r="G537" s="64">
        <v>1</v>
      </c>
      <c r="H537" t="s">
        <v>4045</v>
      </c>
      <c r="I537" s="64">
        <v>1458303</v>
      </c>
      <c r="J537" t="s">
        <v>2874</v>
      </c>
    </row>
    <row r="538" spans="1:10">
      <c r="A538" t="s">
        <v>888</v>
      </c>
      <c r="B538" t="s">
        <v>889</v>
      </c>
      <c r="C538" t="s">
        <v>2831</v>
      </c>
      <c r="D538" t="s">
        <v>2832</v>
      </c>
      <c r="E538" s="63">
        <v>645</v>
      </c>
      <c r="F538" t="s">
        <v>2833</v>
      </c>
      <c r="G538" s="64">
        <v>1</v>
      </c>
      <c r="H538" t="s">
        <v>2064</v>
      </c>
      <c r="I538" s="64">
        <v>942303</v>
      </c>
      <c r="J538" t="s">
        <v>2834</v>
      </c>
    </row>
    <row r="539" spans="1:10">
      <c r="A539" t="s">
        <v>4046</v>
      </c>
      <c r="B539" t="s">
        <v>4047</v>
      </c>
      <c r="C539" t="s">
        <v>2831</v>
      </c>
      <c r="D539" t="s">
        <v>2872</v>
      </c>
      <c r="E539" s="63">
        <v>405</v>
      </c>
      <c r="F539" t="s">
        <v>2836</v>
      </c>
      <c r="G539" s="64">
        <v>1</v>
      </c>
      <c r="H539" t="s">
        <v>4048</v>
      </c>
      <c r="I539" s="64">
        <v>1458304</v>
      </c>
      <c r="J539" t="s">
        <v>2874</v>
      </c>
    </row>
    <row r="540" spans="1:10">
      <c r="A540" t="s">
        <v>890</v>
      </c>
      <c r="B540" t="s">
        <v>891</v>
      </c>
      <c r="C540" t="s">
        <v>2831</v>
      </c>
      <c r="D540" t="s">
        <v>2832</v>
      </c>
      <c r="E540" s="63">
        <v>735</v>
      </c>
      <c r="F540" t="s">
        <v>2833</v>
      </c>
      <c r="G540" s="64">
        <v>1</v>
      </c>
      <c r="H540" t="s">
        <v>2065</v>
      </c>
      <c r="I540" s="64">
        <v>942304</v>
      </c>
      <c r="J540" t="s">
        <v>2834</v>
      </c>
    </row>
    <row r="541" spans="1:10">
      <c r="A541" t="s">
        <v>4049</v>
      </c>
      <c r="B541" t="s">
        <v>4050</v>
      </c>
      <c r="C541" t="s">
        <v>2831</v>
      </c>
      <c r="D541" t="s">
        <v>2872</v>
      </c>
      <c r="E541" s="63">
        <v>471</v>
      </c>
      <c r="F541" t="s">
        <v>2836</v>
      </c>
      <c r="G541" s="64">
        <v>1</v>
      </c>
      <c r="H541" t="s">
        <v>4051</v>
      </c>
      <c r="I541" s="64">
        <v>1458305</v>
      </c>
      <c r="J541" t="s">
        <v>2874</v>
      </c>
    </row>
    <row r="542" spans="1:10">
      <c r="A542" t="s">
        <v>892</v>
      </c>
      <c r="B542" t="s">
        <v>893</v>
      </c>
      <c r="C542" t="s">
        <v>2831</v>
      </c>
      <c r="D542" t="s">
        <v>2832</v>
      </c>
      <c r="E542" s="63">
        <v>835</v>
      </c>
      <c r="F542" t="s">
        <v>2833</v>
      </c>
      <c r="G542" s="64">
        <v>1</v>
      </c>
      <c r="H542" t="s">
        <v>2066</v>
      </c>
      <c r="I542" s="64">
        <v>942305</v>
      </c>
      <c r="J542" t="s">
        <v>2834</v>
      </c>
    </row>
    <row r="543" spans="1:10">
      <c r="A543" t="s">
        <v>4052</v>
      </c>
      <c r="B543" t="s">
        <v>4053</v>
      </c>
      <c r="C543" t="s">
        <v>2831</v>
      </c>
      <c r="D543" t="s">
        <v>2872</v>
      </c>
      <c r="E543" s="63">
        <v>525</v>
      </c>
      <c r="F543" t="s">
        <v>2836</v>
      </c>
      <c r="G543" s="64">
        <v>1</v>
      </c>
      <c r="H543" t="s">
        <v>4054</v>
      </c>
      <c r="I543" s="64">
        <v>1458306</v>
      </c>
      <c r="J543" t="s">
        <v>2874</v>
      </c>
    </row>
    <row r="544" spans="1:10">
      <c r="A544" t="s">
        <v>894</v>
      </c>
      <c r="B544" t="s">
        <v>895</v>
      </c>
      <c r="C544" t="s">
        <v>2831</v>
      </c>
      <c r="D544" t="s">
        <v>2832</v>
      </c>
      <c r="E544" s="63">
        <v>900</v>
      </c>
      <c r="F544" t="s">
        <v>2833</v>
      </c>
      <c r="G544" s="64">
        <v>1</v>
      </c>
      <c r="H544" t="s">
        <v>2067</v>
      </c>
      <c r="I544" s="64">
        <v>942306</v>
      </c>
      <c r="J544" t="s">
        <v>2834</v>
      </c>
    </row>
    <row r="545" spans="1:10">
      <c r="A545" t="s">
        <v>4055</v>
      </c>
      <c r="B545" t="s">
        <v>4056</v>
      </c>
      <c r="C545" t="s">
        <v>2831</v>
      </c>
      <c r="D545" t="s">
        <v>2872</v>
      </c>
      <c r="E545" s="63">
        <v>605</v>
      </c>
      <c r="F545" t="s">
        <v>2836</v>
      </c>
      <c r="G545" s="64">
        <v>1</v>
      </c>
      <c r="H545" t="s">
        <v>4057</v>
      </c>
      <c r="I545" s="64">
        <v>1458307</v>
      </c>
      <c r="J545" t="s">
        <v>2874</v>
      </c>
    </row>
    <row r="546" spans="1:10">
      <c r="A546" t="s">
        <v>896</v>
      </c>
      <c r="B546" t="s">
        <v>897</v>
      </c>
      <c r="C546" t="s">
        <v>2831</v>
      </c>
      <c r="D546" t="s">
        <v>2832</v>
      </c>
      <c r="E546" s="63">
        <v>1030</v>
      </c>
      <c r="F546" t="s">
        <v>2833</v>
      </c>
      <c r="G546" s="64">
        <v>1</v>
      </c>
      <c r="H546" t="s">
        <v>2068</v>
      </c>
      <c r="I546" s="64">
        <v>942307</v>
      </c>
      <c r="J546" t="s">
        <v>2834</v>
      </c>
    </row>
    <row r="547" spans="1:10">
      <c r="A547" t="s">
        <v>4058</v>
      </c>
      <c r="B547" t="s">
        <v>4059</v>
      </c>
      <c r="C547" t="s">
        <v>2831</v>
      </c>
      <c r="D547" t="s">
        <v>2872</v>
      </c>
      <c r="E547" s="63">
        <v>730</v>
      </c>
      <c r="F547" t="s">
        <v>2836</v>
      </c>
      <c r="G547" s="64">
        <v>1</v>
      </c>
      <c r="H547" t="s">
        <v>4060</v>
      </c>
      <c r="I547" s="64">
        <v>1458308</v>
      </c>
      <c r="J547" t="s">
        <v>2874</v>
      </c>
    </row>
    <row r="548" spans="1:10">
      <c r="A548" t="s">
        <v>898</v>
      </c>
      <c r="B548" t="s">
        <v>899</v>
      </c>
      <c r="C548" t="s">
        <v>2831</v>
      </c>
      <c r="D548" t="s">
        <v>2832</v>
      </c>
      <c r="E548" s="63">
        <v>1290</v>
      </c>
      <c r="F548" t="s">
        <v>2833</v>
      </c>
      <c r="G548" s="64">
        <v>1</v>
      </c>
      <c r="H548" t="s">
        <v>2069</v>
      </c>
      <c r="I548" s="64">
        <v>942308</v>
      </c>
      <c r="J548" t="s">
        <v>2834</v>
      </c>
    </row>
    <row r="549" spans="1:10">
      <c r="A549" t="s">
        <v>4061</v>
      </c>
      <c r="B549" t="s">
        <v>4062</v>
      </c>
      <c r="C549" t="s">
        <v>2831</v>
      </c>
      <c r="D549" t="s">
        <v>2872</v>
      </c>
      <c r="E549" s="63">
        <v>960</v>
      </c>
      <c r="F549" t="s">
        <v>2836</v>
      </c>
      <c r="G549" s="64">
        <v>1</v>
      </c>
      <c r="H549" t="s">
        <v>4063</v>
      </c>
      <c r="I549" s="64">
        <v>1458309</v>
      </c>
      <c r="J549" t="s">
        <v>2874</v>
      </c>
    </row>
    <row r="550" spans="1:10">
      <c r="A550" t="s">
        <v>900</v>
      </c>
      <c r="B550" t="s">
        <v>901</v>
      </c>
      <c r="C550" t="s">
        <v>2831</v>
      </c>
      <c r="D550" t="s">
        <v>2832</v>
      </c>
      <c r="E550" s="63">
        <v>1510</v>
      </c>
      <c r="F550" t="s">
        <v>2833</v>
      </c>
      <c r="G550" s="64">
        <v>1</v>
      </c>
      <c r="H550" t="s">
        <v>2070</v>
      </c>
      <c r="I550" s="64">
        <v>942309</v>
      </c>
      <c r="J550" t="s">
        <v>2834</v>
      </c>
    </row>
    <row r="551" spans="1:10">
      <c r="A551" t="s">
        <v>902</v>
      </c>
      <c r="B551" t="s">
        <v>4064</v>
      </c>
      <c r="C551" t="s">
        <v>2831</v>
      </c>
      <c r="D551" t="s">
        <v>2832</v>
      </c>
      <c r="E551" s="63">
        <v>520</v>
      </c>
      <c r="F551" t="s">
        <v>2833</v>
      </c>
      <c r="G551" s="64">
        <v>1</v>
      </c>
      <c r="H551" t="s">
        <v>2071</v>
      </c>
      <c r="I551" s="64">
        <v>942310</v>
      </c>
      <c r="J551" t="s">
        <v>2834</v>
      </c>
    </row>
    <row r="552" spans="1:10">
      <c r="A552" t="s">
        <v>904</v>
      </c>
      <c r="B552" t="s">
        <v>4065</v>
      </c>
      <c r="C552" t="s">
        <v>2831</v>
      </c>
      <c r="D552" t="s">
        <v>2832</v>
      </c>
      <c r="E552" s="63">
        <v>655</v>
      </c>
      <c r="F552" t="s">
        <v>2833</v>
      </c>
      <c r="G552" s="64">
        <v>1</v>
      </c>
      <c r="H552" t="s">
        <v>2072</v>
      </c>
      <c r="I552" s="64">
        <v>942311</v>
      </c>
      <c r="J552" t="s">
        <v>2834</v>
      </c>
    </row>
    <row r="553" spans="1:10">
      <c r="A553" t="s">
        <v>906</v>
      </c>
      <c r="B553" t="s">
        <v>4066</v>
      </c>
      <c r="C553" t="s">
        <v>2831</v>
      </c>
      <c r="D553" t="s">
        <v>2832</v>
      </c>
      <c r="E553" s="63">
        <v>785</v>
      </c>
      <c r="F553" t="s">
        <v>2833</v>
      </c>
      <c r="G553" s="64">
        <v>1</v>
      </c>
      <c r="H553" t="s">
        <v>2073</v>
      </c>
      <c r="I553" s="64">
        <v>942312</v>
      </c>
      <c r="J553" t="s">
        <v>2834</v>
      </c>
    </row>
    <row r="554" spans="1:10">
      <c r="A554" t="s">
        <v>908</v>
      </c>
      <c r="B554" t="s">
        <v>4067</v>
      </c>
      <c r="C554" t="s">
        <v>2831</v>
      </c>
      <c r="D554" t="s">
        <v>2832</v>
      </c>
      <c r="E554" s="63">
        <v>935</v>
      </c>
      <c r="F554" t="s">
        <v>2833</v>
      </c>
      <c r="G554" s="64">
        <v>1</v>
      </c>
      <c r="H554" t="s">
        <v>2074</v>
      </c>
      <c r="I554" s="64">
        <v>942313</v>
      </c>
      <c r="J554" t="s">
        <v>2834</v>
      </c>
    </row>
    <row r="555" spans="1:10">
      <c r="A555" t="s">
        <v>910</v>
      </c>
      <c r="B555" t="s">
        <v>4068</v>
      </c>
      <c r="C555" t="s">
        <v>2831</v>
      </c>
      <c r="D555" t="s">
        <v>2832</v>
      </c>
      <c r="E555" s="63">
        <v>1070</v>
      </c>
      <c r="F555" t="s">
        <v>2833</v>
      </c>
      <c r="G555" s="64">
        <v>1</v>
      </c>
      <c r="H555" t="s">
        <v>2075</v>
      </c>
      <c r="I555" s="64">
        <v>942314</v>
      </c>
      <c r="J555" t="s">
        <v>2834</v>
      </c>
    </row>
    <row r="556" spans="1:10">
      <c r="A556" t="s">
        <v>912</v>
      </c>
      <c r="B556" t="s">
        <v>4069</v>
      </c>
      <c r="C556" t="s">
        <v>2831</v>
      </c>
      <c r="D556" t="s">
        <v>2832</v>
      </c>
      <c r="E556" s="63">
        <v>1190</v>
      </c>
      <c r="F556" t="s">
        <v>2833</v>
      </c>
      <c r="G556" s="64">
        <v>1</v>
      </c>
      <c r="H556" t="s">
        <v>2076</v>
      </c>
      <c r="I556" s="64">
        <v>942315</v>
      </c>
      <c r="J556" t="s">
        <v>2834</v>
      </c>
    </row>
    <row r="557" spans="1:10">
      <c r="A557" t="s">
        <v>914</v>
      </c>
      <c r="B557" t="s">
        <v>4070</v>
      </c>
      <c r="C557" t="s">
        <v>2831</v>
      </c>
      <c r="D557" t="s">
        <v>2832</v>
      </c>
      <c r="E557" s="63">
        <v>1380</v>
      </c>
      <c r="F557" t="s">
        <v>2833</v>
      </c>
      <c r="G557" s="64">
        <v>1</v>
      </c>
      <c r="H557" t="s">
        <v>2077</v>
      </c>
      <c r="I557" s="64">
        <v>942316</v>
      </c>
      <c r="J557" t="s">
        <v>2834</v>
      </c>
    </row>
    <row r="558" spans="1:10">
      <c r="A558" t="s">
        <v>916</v>
      </c>
      <c r="B558" t="s">
        <v>4071</v>
      </c>
      <c r="C558" t="s">
        <v>2831</v>
      </c>
      <c r="D558" t="s">
        <v>2832</v>
      </c>
      <c r="E558" s="63">
        <v>1690</v>
      </c>
      <c r="F558" t="s">
        <v>2833</v>
      </c>
      <c r="G558" s="64">
        <v>1</v>
      </c>
      <c r="H558" t="s">
        <v>2078</v>
      </c>
      <c r="I558" s="64">
        <v>942317</v>
      </c>
      <c r="J558" t="s">
        <v>2834</v>
      </c>
    </row>
    <row r="559" spans="1:10">
      <c r="A559" t="s">
        <v>918</v>
      </c>
      <c r="B559" t="s">
        <v>4072</v>
      </c>
      <c r="C559" t="s">
        <v>2831</v>
      </c>
      <c r="D559" t="s">
        <v>2832</v>
      </c>
      <c r="E559" s="63">
        <v>1940</v>
      </c>
      <c r="F559" t="s">
        <v>2833</v>
      </c>
      <c r="G559" s="64">
        <v>1</v>
      </c>
      <c r="H559" t="s">
        <v>2079</v>
      </c>
      <c r="I559" s="64">
        <v>942318</v>
      </c>
      <c r="J559" t="s">
        <v>2834</v>
      </c>
    </row>
    <row r="560" spans="1:10">
      <c r="A560" t="s">
        <v>2545</v>
      </c>
      <c r="B560" t="s">
        <v>4073</v>
      </c>
      <c r="C560" t="s">
        <v>2831</v>
      </c>
      <c r="D560" t="s">
        <v>2832</v>
      </c>
      <c r="E560" s="63">
        <v>1910.01</v>
      </c>
      <c r="F560" t="s">
        <v>2836</v>
      </c>
      <c r="G560" s="64">
        <v>1</v>
      </c>
      <c r="H560" t="s">
        <v>2802</v>
      </c>
      <c r="I560" s="64">
        <v>2462302</v>
      </c>
      <c r="J560" t="s">
        <v>2834</v>
      </c>
    </row>
    <row r="561" spans="1:10">
      <c r="A561" t="s">
        <v>2546</v>
      </c>
      <c r="B561" t="s">
        <v>4074</v>
      </c>
      <c r="C561" t="s">
        <v>2831</v>
      </c>
      <c r="D561" t="s">
        <v>2832</v>
      </c>
      <c r="E561" s="63">
        <v>2088.0100000000002</v>
      </c>
      <c r="F561" t="s">
        <v>2836</v>
      </c>
      <c r="G561" s="64">
        <v>1</v>
      </c>
      <c r="H561" t="s">
        <v>2803</v>
      </c>
      <c r="I561" s="64">
        <v>2462303</v>
      </c>
      <c r="J561" t="s">
        <v>2834</v>
      </c>
    </row>
    <row r="562" spans="1:10">
      <c r="A562" t="s">
        <v>2547</v>
      </c>
      <c r="B562" t="s">
        <v>4075</v>
      </c>
      <c r="C562" t="s">
        <v>2831</v>
      </c>
      <c r="D562" t="s">
        <v>2832</v>
      </c>
      <c r="E562" s="63">
        <v>2322</v>
      </c>
      <c r="F562" t="s">
        <v>2836</v>
      </c>
      <c r="G562" s="64">
        <v>1</v>
      </c>
      <c r="H562" t="s">
        <v>2804</v>
      </c>
      <c r="I562" s="64">
        <v>2462304</v>
      </c>
      <c r="J562" t="s">
        <v>2834</v>
      </c>
    </row>
    <row r="563" spans="1:10">
      <c r="A563" t="s">
        <v>2548</v>
      </c>
      <c r="B563" t="s">
        <v>4076</v>
      </c>
      <c r="C563" t="s">
        <v>2831</v>
      </c>
      <c r="D563" t="s">
        <v>2832</v>
      </c>
      <c r="E563" s="63">
        <v>2510.0100000000002</v>
      </c>
      <c r="F563" t="s">
        <v>2836</v>
      </c>
      <c r="G563" s="64">
        <v>1</v>
      </c>
      <c r="H563" t="s">
        <v>2805</v>
      </c>
      <c r="I563" s="64">
        <v>2462305</v>
      </c>
      <c r="J563" t="s">
        <v>2834</v>
      </c>
    </row>
    <row r="564" spans="1:10">
      <c r="A564" t="s">
        <v>2549</v>
      </c>
      <c r="B564" t="s">
        <v>4077</v>
      </c>
      <c r="C564" t="s">
        <v>2831</v>
      </c>
      <c r="D564" t="s">
        <v>2832</v>
      </c>
      <c r="E564" s="63">
        <v>2789.01</v>
      </c>
      <c r="F564" t="s">
        <v>2836</v>
      </c>
      <c r="G564" s="64">
        <v>1</v>
      </c>
      <c r="H564" t="s">
        <v>2806</v>
      </c>
      <c r="I564" s="64">
        <v>2462306</v>
      </c>
      <c r="J564" t="s">
        <v>2834</v>
      </c>
    </row>
    <row r="565" spans="1:10">
      <c r="A565" t="s">
        <v>2550</v>
      </c>
      <c r="B565" t="s">
        <v>4078</v>
      </c>
      <c r="C565" t="s">
        <v>2831</v>
      </c>
      <c r="D565" t="s">
        <v>2832</v>
      </c>
      <c r="E565" s="63">
        <v>3001</v>
      </c>
      <c r="F565" t="s">
        <v>2836</v>
      </c>
      <c r="G565" s="64">
        <v>1</v>
      </c>
      <c r="H565" t="s">
        <v>2807</v>
      </c>
      <c r="I565" s="64">
        <v>2462307</v>
      </c>
      <c r="J565" t="s">
        <v>2834</v>
      </c>
    </row>
    <row r="566" spans="1:10">
      <c r="A566" t="s">
        <v>2551</v>
      </c>
      <c r="B566" t="s">
        <v>4079</v>
      </c>
      <c r="C566" t="s">
        <v>2831</v>
      </c>
      <c r="D566" t="s">
        <v>2832</v>
      </c>
      <c r="E566" s="63">
        <v>3266.01</v>
      </c>
      <c r="F566" t="s">
        <v>2836</v>
      </c>
      <c r="G566" s="64">
        <v>1</v>
      </c>
      <c r="H566" t="s">
        <v>2808</v>
      </c>
      <c r="I566" s="64">
        <v>2462308</v>
      </c>
      <c r="J566" t="s">
        <v>2834</v>
      </c>
    </row>
    <row r="567" spans="1:10">
      <c r="A567" t="s">
        <v>2552</v>
      </c>
      <c r="B567" t="s">
        <v>4080</v>
      </c>
      <c r="C567" t="s">
        <v>2831</v>
      </c>
      <c r="D567" t="s">
        <v>2832</v>
      </c>
      <c r="E567" s="63">
        <v>3702</v>
      </c>
      <c r="F567" t="s">
        <v>2836</v>
      </c>
      <c r="G567" s="64">
        <v>1</v>
      </c>
      <c r="H567" t="s">
        <v>2809</v>
      </c>
      <c r="I567" s="64">
        <v>2462309</v>
      </c>
      <c r="J567" t="s">
        <v>2834</v>
      </c>
    </row>
    <row r="568" spans="1:10">
      <c r="A568" t="s">
        <v>1576</v>
      </c>
      <c r="B568" t="s">
        <v>1577</v>
      </c>
      <c r="C568" t="s">
        <v>2831</v>
      </c>
      <c r="D568" t="s">
        <v>2832</v>
      </c>
      <c r="E568" s="63">
        <v>30.8</v>
      </c>
      <c r="F568" t="s">
        <v>2833</v>
      </c>
      <c r="G568" s="64">
        <v>1</v>
      </c>
      <c r="H568" t="s">
        <v>4081</v>
      </c>
      <c r="I568" s="64">
        <v>943303</v>
      </c>
      <c r="J568" t="s">
        <v>2834</v>
      </c>
    </row>
    <row r="569" spans="1:10">
      <c r="A569" t="s">
        <v>1578</v>
      </c>
      <c r="B569" t="s">
        <v>1579</v>
      </c>
      <c r="C569" t="s">
        <v>2831</v>
      </c>
      <c r="D569" t="s">
        <v>2832</v>
      </c>
      <c r="E569" s="63">
        <v>30.8</v>
      </c>
      <c r="F569" t="s">
        <v>2833</v>
      </c>
      <c r="G569" s="64">
        <v>1</v>
      </c>
      <c r="H569" t="s">
        <v>4082</v>
      </c>
      <c r="I569" s="64">
        <v>943304</v>
      </c>
      <c r="J569" t="s">
        <v>2834</v>
      </c>
    </row>
    <row r="570" spans="1:10">
      <c r="A570" t="s">
        <v>1580</v>
      </c>
      <c r="B570" t="s">
        <v>1581</v>
      </c>
      <c r="C570" t="s">
        <v>2831</v>
      </c>
      <c r="D570" t="s">
        <v>2832</v>
      </c>
      <c r="E570" s="63">
        <v>15.95</v>
      </c>
      <c r="F570" t="s">
        <v>2833</v>
      </c>
      <c r="G570" s="64">
        <v>1</v>
      </c>
      <c r="H570" t="s">
        <v>4083</v>
      </c>
      <c r="I570" s="64">
        <v>943305</v>
      </c>
      <c r="J570" t="s">
        <v>2834</v>
      </c>
    </row>
    <row r="571" spans="1:10">
      <c r="A571" t="s">
        <v>86</v>
      </c>
      <c r="B571" t="s">
        <v>87</v>
      </c>
      <c r="C571" t="s">
        <v>2831</v>
      </c>
      <c r="D571" t="s">
        <v>2832</v>
      </c>
      <c r="E571" s="63">
        <v>12.75</v>
      </c>
      <c r="F571" t="s">
        <v>3970</v>
      </c>
      <c r="G571" s="64">
        <v>10</v>
      </c>
      <c r="H571" t="s">
        <v>1667</v>
      </c>
      <c r="I571" s="64">
        <v>943306</v>
      </c>
      <c r="J571" t="s">
        <v>2834</v>
      </c>
    </row>
    <row r="572" spans="1:10">
      <c r="A572" t="s">
        <v>1582</v>
      </c>
      <c r="B572" t="s">
        <v>1583</v>
      </c>
      <c r="C572" t="s">
        <v>2831</v>
      </c>
      <c r="D572" t="s">
        <v>2832</v>
      </c>
      <c r="E572" s="63">
        <v>14.7</v>
      </c>
      <c r="F572" t="s">
        <v>3970</v>
      </c>
      <c r="G572" s="64">
        <v>10</v>
      </c>
      <c r="H572" t="s">
        <v>4084</v>
      </c>
      <c r="I572" s="64">
        <v>943307</v>
      </c>
      <c r="J572" t="s">
        <v>2834</v>
      </c>
    </row>
    <row r="573" spans="1:10">
      <c r="A573" t="s">
        <v>1184</v>
      </c>
      <c r="B573" t="s">
        <v>1185</v>
      </c>
      <c r="C573" t="s">
        <v>2831</v>
      </c>
      <c r="D573" t="s">
        <v>2832</v>
      </c>
      <c r="E573" s="63">
        <v>44.3</v>
      </c>
      <c r="F573" t="s">
        <v>2833</v>
      </c>
      <c r="G573" s="64">
        <v>1</v>
      </c>
      <c r="H573" t="s">
        <v>2217</v>
      </c>
      <c r="I573" s="64">
        <v>943308</v>
      </c>
      <c r="J573" t="s">
        <v>2834</v>
      </c>
    </row>
    <row r="574" spans="1:10">
      <c r="A574" t="s">
        <v>1186</v>
      </c>
      <c r="B574" t="s">
        <v>1187</v>
      </c>
      <c r="C574" t="s">
        <v>2831</v>
      </c>
      <c r="D574" t="s">
        <v>2832</v>
      </c>
      <c r="E574" s="63">
        <v>2.34</v>
      </c>
      <c r="F574" t="s">
        <v>3970</v>
      </c>
      <c r="G574" s="64">
        <v>5</v>
      </c>
      <c r="H574" t="s">
        <v>2218</v>
      </c>
      <c r="I574" s="64">
        <v>944301</v>
      </c>
      <c r="J574" t="s">
        <v>2834</v>
      </c>
    </row>
    <row r="575" spans="1:10">
      <c r="A575" t="s">
        <v>88</v>
      </c>
      <c r="B575" t="s">
        <v>89</v>
      </c>
      <c r="C575" t="s">
        <v>2831</v>
      </c>
      <c r="D575" t="s">
        <v>2832</v>
      </c>
      <c r="E575" s="63">
        <v>130.625</v>
      </c>
      <c r="F575" t="s">
        <v>2836</v>
      </c>
      <c r="G575" s="64">
        <v>1</v>
      </c>
      <c r="H575" t="s">
        <v>1668</v>
      </c>
      <c r="I575" s="64">
        <v>942319</v>
      </c>
      <c r="J575" t="s">
        <v>2834</v>
      </c>
    </row>
    <row r="576" spans="1:10">
      <c r="A576" t="s">
        <v>90</v>
      </c>
      <c r="B576" t="s">
        <v>4085</v>
      </c>
      <c r="C576" t="s">
        <v>2831</v>
      </c>
      <c r="D576" t="s">
        <v>2832</v>
      </c>
      <c r="E576" s="63">
        <v>178.69499999999999</v>
      </c>
      <c r="F576" t="s">
        <v>2836</v>
      </c>
      <c r="G576" s="64">
        <v>1</v>
      </c>
      <c r="H576" t="s">
        <v>1669</v>
      </c>
      <c r="I576" s="64">
        <v>942320</v>
      </c>
      <c r="J576" t="s">
        <v>2834</v>
      </c>
    </row>
    <row r="577" spans="1:10">
      <c r="A577" t="s">
        <v>2553</v>
      </c>
      <c r="B577" t="s">
        <v>2554</v>
      </c>
      <c r="C577" t="s">
        <v>2831</v>
      </c>
      <c r="D577" t="s">
        <v>2832</v>
      </c>
      <c r="E577" s="63">
        <v>21</v>
      </c>
      <c r="F577" t="s">
        <v>3970</v>
      </c>
      <c r="G577" s="64">
        <v>10</v>
      </c>
      <c r="H577" t="s">
        <v>2697</v>
      </c>
      <c r="I577" s="64">
        <v>2462301</v>
      </c>
      <c r="J577" t="s">
        <v>2834</v>
      </c>
    </row>
    <row r="578" spans="1:10">
      <c r="A578" t="s">
        <v>2555</v>
      </c>
      <c r="B578" t="s">
        <v>2556</v>
      </c>
      <c r="C578" t="s">
        <v>2831</v>
      </c>
      <c r="D578" t="s">
        <v>2832</v>
      </c>
      <c r="E578" s="63">
        <v>1.2</v>
      </c>
      <c r="F578" t="s">
        <v>3970</v>
      </c>
      <c r="G578" s="64">
        <v>10</v>
      </c>
      <c r="H578" t="s">
        <v>4086</v>
      </c>
      <c r="I578" s="64">
        <v>2463301</v>
      </c>
      <c r="J578" t="s">
        <v>2834</v>
      </c>
    </row>
    <row r="579" spans="1:10">
      <c r="A579" t="s">
        <v>2557</v>
      </c>
      <c r="B579" t="s">
        <v>2558</v>
      </c>
      <c r="C579" t="s">
        <v>2831</v>
      </c>
      <c r="D579" t="s">
        <v>2832</v>
      </c>
      <c r="E579" s="63">
        <v>110.25</v>
      </c>
      <c r="F579" t="s">
        <v>2836</v>
      </c>
      <c r="G579" s="64">
        <v>1</v>
      </c>
      <c r="H579" t="s">
        <v>4087</v>
      </c>
      <c r="I579" s="64">
        <v>2462312</v>
      </c>
      <c r="J579" t="s">
        <v>2834</v>
      </c>
    </row>
    <row r="580" spans="1:10">
      <c r="A580" t="s">
        <v>2559</v>
      </c>
      <c r="B580" t="s">
        <v>2560</v>
      </c>
      <c r="C580" t="s">
        <v>2831</v>
      </c>
      <c r="D580" t="s">
        <v>2832</v>
      </c>
      <c r="E580" s="63">
        <v>36.200000000000003</v>
      </c>
      <c r="F580" t="s">
        <v>2836</v>
      </c>
      <c r="G580" s="64">
        <v>1</v>
      </c>
      <c r="H580" t="s">
        <v>4088</v>
      </c>
      <c r="I580" s="64">
        <v>2462311</v>
      </c>
      <c r="J580" t="s">
        <v>2834</v>
      </c>
    </row>
    <row r="581" spans="1:10">
      <c r="A581" t="s">
        <v>2561</v>
      </c>
      <c r="B581" t="s">
        <v>2562</v>
      </c>
      <c r="C581" t="s">
        <v>2831</v>
      </c>
      <c r="D581" t="s">
        <v>2832</v>
      </c>
      <c r="E581" s="63">
        <v>2.1</v>
      </c>
      <c r="F581" t="s">
        <v>3970</v>
      </c>
      <c r="G581" s="64">
        <v>5</v>
      </c>
      <c r="H581" t="s">
        <v>4089</v>
      </c>
      <c r="I581" s="64">
        <v>2463302</v>
      </c>
      <c r="J581" t="s">
        <v>2834</v>
      </c>
    </row>
    <row r="582" spans="1:10">
      <c r="A582" t="s">
        <v>2563</v>
      </c>
      <c r="B582" t="s">
        <v>2564</v>
      </c>
      <c r="C582" t="s">
        <v>2831</v>
      </c>
      <c r="D582" t="s">
        <v>2832</v>
      </c>
      <c r="E582" s="63">
        <v>32.65</v>
      </c>
      <c r="F582" t="s">
        <v>2836</v>
      </c>
      <c r="G582" s="64">
        <v>1</v>
      </c>
      <c r="H582" t="s">
        <v>4090</v>
      </c>
      <c r="I582" s="64">
        <v>2462316</v>
      </c>
      <c r="J582" t="s">
        <v>2834</v>
      </c>
    </row>
    <row r="583" spans="1:10">
      <c r="A583" t="s">
        <v>2565</v>
      </c>
      <c r="B583" t="s">
        <v>2566</v>
      </c>
      <c r="C583" t="s">
        <v>2831</v>
      </c>
      <c r="D583" t="s">
        <v>2832</v>
      </c>
      <c r="E583" s="63">
        <v>18.559999999999999</v>
      </c>
      <c r="F583" t="s">
        <v>2836</v>
      </c>
      <c r="G583" s="64">
        <v>2</v>
      </c>
      <c r="H583" t="s">
        <v>4091</v>
      </c>
      <c r="I583" s="64">
        <v>2462314</v>
      </c>
      <c r="J583" t="s">
        <v>2834</v>
      </c>
    </row>
    <row r="584" spans="1:10">
      <c r="A584" t="s">
        <v>2567</v>
      </c>
      <c r="B584" t="s">
        <v>2568</v>
      </c>
      <c r="C584" t="s">
        <v>2831</v>
      </c>
      <c r="D584" t="s">
        <v>2832</v>
      </c>
      <c r="E584" s="63">
        <v>19.88</v>
      </c>
      <c r="F584" t="s">
        <v>2836</v>
      </c>
      <c r="G584" s="64">
        <v>2</v>
      </c>
      <c r="H584" t="s">
        <v>4092</v>
      </c>
      <c r="I584" s="64">
        <v>2462315</v>
      </c>
      <c r="J584" t="s">
        <v>2834</v>
      </c>
    </row>
    <row r="585" spans="1:10">
      <c r="A585" t="s">
        <v>2569</v>
      </c>
      <c r="B585" t="s">
        <v>4093</v>
      </c>
      <c r="C585" t="s">
        <v>2831</v>
      </c>
      <c r="D585" t="s">
        <v>2832</v>
      </c>
      <c r="E585" s="63">
        <v>61.1</v>
      </c>
      <c r="F585" t="s">
        <v>3970</v>
      </c>
      <c r="G585" s="64">
        <v>2</v>
      </c>
      <c r="H585" t="s">
        <v>2698</v>
      </c>
      <c r="I585" s="64">
        <v>2462313</v>
      </c>
      <c r="J585" t="s">
        <v>2834</v>
      </c>
    </row>
    <row r="586" spans="1:10">
      <c r="A586" t="s">
        <v>2570</v>
      </c>
      <c r="B586" t="s">
        <v>4094</v>
      </c>
      <c r="C586" t="s">
        <v>2831</v>
      </c>
      <c r="D586" t="s">
        <v>2832</v>
      </c>
      <c r="E586" s="63">
        <v>121.33</v>
      </c>
      <c r="F586" t="s">
        <v>2836</v>
      </c>
      <c r="G586" s="64">
        <v>1</v>
      </c>
      <c r="H586" t="s">
        <v>4095</v>
      </c>
      <c r="I586" s="64">
        <v>2462310</v>
      </c>
      <c r="J586" t="s">
        <v>2834</v>
      </c>
    </row>
    <row r="587" spans="1:10">
      <c r="A587" t="s">
        <v>92</v>
      </c>
      <c r="B587" t="s">
        <v>93</v>
      </c>
      <c r="C587" t="s">
        <v>2831</v>
      </c>
      <c r="D587" t="s">
        <v>2832</v>
      </c>
      <c r="E587" s="63">
        <v>114.95</v>
      </c>
      <c r="F587" t="s">
        <v>2833</v>
      </c>
      <c r="G587" s="64">
        <v>1</v>
      </c>
      <c r="H587" t="s">
        <v>1670</v>
      </c>
      <c r="I587" s="64">
        <v>1478</v>
      </c>
      <c r="J587" t="s">
        <v>2834</v>
      </c>
    </row>
    <row r="588" spans="1:10">
      <c r="A588" t="s">
        <v>1188</v>
      </c>
      <c r="B588" t="s">
        <v>1189</v>
      </c>
      <c r="C588" t="s">
        <v>2831</v>
      </c>
      <c r="D588" t="s">
        <v>2832</v>
      </c>
      <c r="E588" s="63">
        <v>8.6999999999999993</v>
      </c>
      <c r="F588" t="s">
        <v>3970</v>
      </c>
      <c r="G588" s="64">
        <v>10</v>
      </c>
      <c r="H588" t="s">
        <v>2219</v>
      </c>
      <c r="I588" s="64">
        <v>1217301</v>
      </c>
      <c r="J588" t="s">
        <v>2834</v>
      </c>
    </row>
    <row r="589" spans="1:10">
      <c r="A589" t="s">
        <v>6</v>
      </c>
      <c r="B589" t="s">
        <v>7</v>
      </c>
      <c r="C589" t="s">
        <v>2831</v>
      </c>
      <c r="D589" t="s">
        <v>2832</v>
      </c>
      <c r="E589" s="63">
        <v>185</v>
      </c>
      <c r="F589" t="s">
        <v>2836</v>
      </c>
      <c r="G589" s="64">
        <v>1</v>
      </c>
      <c r="H589" t="s">
        <v>1633</v>
      </c>
      <c r="I589" s="64">
        <v>1482</v>
      </c>
      <c r="J589" t="s">
        <v>2834</v>
      </c>
    </row>
    <row r="590" spans="1:10">
      <c r="A590" t="s">
        <v>8</v>
      </c>
      <c r="B590" t="s">
        <v>4096</v>
      </c>
      <c r="C590" t="s">
        <v>2831</v>
      </c>
      <c r="D590" t="s">
        <v>2832</v>
      </c>
      <c r="E590" s="63">
        <v>223</v>
      </c>
      <c r="F590" t="s">
        <v>2836</v>
      </c>
      <c r="G590" s="64">
        <v>1</v>
      </c>
      <c r="H590" t="s">
        <v>1634</v>
      </c>
      <c r="I590" s="64">
        <v>1259301</v>
      </c>
      <c r="J590" t="s">
        <v>2834</v>
      </c>
    </row>
    <row r="591" spans="1:10">
      <c r="A591" t="s">
        <v>1093</v>
      </c>
      <c r="B591" t="s">
        <v>1094</v>
      </c>
      <c r="C591" t="s">
        <v>2831</v>
      </c>
      <c r="D591" t="s">
        <v>2832</v>
      </c>
      <c r="E591" s="63">
        <v>8.6999999999999993</v>
      </c>
      <c r="F591" t="s">
        <v>3970</v>
      </c>
      <c r="G591" s="64">
        <v>5</v>
      </c>
      <c r="H591" t="s">
        <v>2165</v>
      </c>
      <c r="I591" s="64">
        <v>545301</v>
      </c>
      <c r="J591" t="s">
        <v>2834</v>
      </c>
    </row>
    <row r="592" spans="1:10">
      <c r="A592" t="s">
        <v>10</v>
      </c>
      <c r="B592" t="s">
        <v>11</v>
      </c>
      <c r="C592" t="s">
        <v>2831</v>
      </c>
      <c r="D592" t="s">
        <v>2832</v>
      </c>
      <c r="E592" s="63">
        <v>127</v>
      </c>
      <c r="F592" t="s">
        <v>2833</v>
      </c>
      <c r="G592" s="64">
        <v>1</v>
      </c>
      <c r="H592" t="s">
        <v>1635</v>
      </c>
      <c r="I592" s="64">
        <v>1254301</v>
      </c>
      <c r="J592" t="s">
        <v>2834</v>
      </c>
    </row>
    <row r="593" spans="1:10">
      <c r="A593" t="s">
        <v>12</v>
      </c>
      <c r="B593" t="s">
        <v>13</v>
      </c>
      <c r="C593" t="s">
        <v>2831</v>
      </c>
      <c r="D593" t="s">
        <v>2832</v>
      </c>
      <c r="E593" s="63">
        <v>78.7</v>
      </c>
      <c r="F593" t="s">
        <v>2836</v>
      </c>
      <c r="G593" s="64">
        <v>1</v>
      </c>
      <c r="H593" t="s">
        <v>1636</v>
      </c>
      <c r="I593" s="64">
        <v>229305</v>
      </c>
      <c r="J593" t="s">
        <v>2834</v>
      </c>
    </row>
    <row r="594" spans="1:10">
      <c r="A594" t="s">
        <v>14</v>
      </c>
      <c r="B594" t="s">
        <v>15</v>
      </c>
      <c r="C594" t="s">
        <v>2831</v>
      </c>
      <c r="D594" t="s">
        <v>2832</v>
      </c>
      <c r="E594" s="63">
        <v>83.9</v>
      </c>
      <c r="F594" t="s">
        <v>2836</v>
      </c>
      <c r="G594" s="64">
        <v>1</v>
      </c>
      <c r="H594" t="s">
        <v>1637</v>
      </c>
      <c r="I594" s="64">
        <v>229310</v>
      </c>
      <c r="J594" t="s">
        <v>2834</v>
      </c>
    </row>
    <row r="595" spans="1:10">
      <c r="A595" t="s">
        <v>16</v>
      </c>
      <c r="B595" t="s">
        <v>17</v>
      </c>
      <c r="C595" t="s">
        <v>2831</v>
      </c>
      <c r="D595" t="s">
        <v>2832</v>
      </c>
      <c r="E595" s="63">
        <v>79.400000000000006</v>
      </c>
      <c r="F595" t="s">
        <v>2836</v>
      </c>
      <c r="G595" s="64">
        <v>1</v>
      </c>
      <c r="H595" t="s">
        <v>1638</v>
      </c>
      <c r="I595" s="64">
        <v>1353301</v>
      </c>
      <c r="J595" t="s">
        <v>2834</v>
      </c>
    </row>
    <row r="596" spans="1:10">
      <c r="A596" t="s">
        <v>18</v>
      </c>
      <c r="B596" t="s">
        <v>19</v>
      </c>
      <c r="C596" t="s">
        <v>2831</v>
      </c>
      <c r="D596" t="s">
        <v>2832</v>
      </c>
      <c r="E596" s="63">
        <v>170</v>
      </c>
      <c r="F596" t="s">
        <v>2836</v>
      </c>
      <c r="G596" s="64">
        <v>1</v>
      </c>
      <c r="H596" t="s">
        <v>1639</v>
      </c>
      <c r="I596" s="64">
        <v>654302</v>
      </c>
      <c r="J596" t="s">
        <v>2834</v>
      </c>
    </row>
    <row r="597" spans="1:10">
      <c r="A597" t="s">
        <v>20</v>
      </c>
      <c r="B597" t="s">
        <v>21</v>
      </c>
      <c r="C597" t="s">
        <v>2831</v>
      </c>
      <c r="D597" t="s">
        <v>2832</v>
      </c>
      <c r="E597" s="63">
        <v>189</v>
      </c>
      <c r="F597" t="s">
        <v>2836</v>
      </c>
      <c r="G597" s="64">
        <v>1</v>
      </c>
      <c r="H597" t="s">
        <v>1640</v>
      </c>
      <c r="I597" s="64">
        <v>654304</v>
      </c>
      <c r="J597" t="s">
        <v>2834</v>
      </c>
    </row>
    <row r="598" spans="1:10">
      <c r="A598" t="s">
        <v>4097</v>
      </c>
      <c r="B598" t="s">
        <v>4098</v>
      </c>
      <c r="C598" t="s">
        <v>2831</v>
      </c>
      <c r="D598" t="s">
        <v>2881</v>
      </c>
      <c r="E598" s="63">
        <v>448</v>
      </c>
      <c r="F598" t="s">
        <v>2833</v>
      </c>
      <c r="G598" s="64">
        <v>1</v>
      </c>
      <c r="H598" t="s">
        <v>4099</v>
      </c>
      <c r="I598" s="64">
        <v>1499</v>
      </c>
      <c r="J598" t="s">
        <v>2883</v>
      </c>
    </row>
    <row r="599" spans="1:10">
      <c r="A599" t="s">
        <v>22</v>
      </c>
      <c r="B599" t="s">
        <v>23</v>
      </c>
      <c r="C599" t="s">
        <v>2831</v>
      </c>
      <c r="D599" t="s">
        <v>2832</v>
      </c>
      <c r="E599" s="63">
        <v>474</v>
      </c>
      <c r="F599" t="s">
        <v>2833</v>
      </c>
      <c r="G599" s="64">
        <v>1</v>
      </c>
      <c r="H599" t="s">
        <v>1641</v>
      </c>
      <c r="I599" s="64">
        <v>1216301</v>
      </c>
      <c r="J599" t="s">
        <v>2834</v>
      </c>
    </row>
    <row r="600" spans="1:10">
      <c r="A600" t="s">
        <v>24</v>
      </c>
      <c r="B600" t="s">
        <v>4100</v>
      </c>
      <c r="C600" t="s">
        <v>2835</v>
      </c>
      <c r="D600" t="s">
        <v>2832</v>
      </c>
      <c r="E600" s="63">
        <v>920</v>
      </c>
      <c r="F600" t="s">
        <v>2833</v>
      </c>
      <c r="G600" s="64">
        <v>1</v>
      </c>
      <c r="H600" t="s">
        <v>4101</v>
      </c>
      <c r="I600" s="64">
        <v>842301</v>
      </c>
      <c r="J600" t="s">
        <v>2834</v>
      </c>
    </row>
    <row r="601" spans="1:10">
      <c r="A601" t="s">
        <v>2597</v>
      </c>
      <c r="B601" t="s">
        <v>2598</v>
      </c>
      <c r="C601" t="s">
        <v>2831</v>
      </c>
      <c r="D601" t="s">
        <v>2832</v>
      </c>
      <c r="E601" s="63">
        <v>112</v>
      </c>
      <c r="F601" t="s">
        <v>2833</v>
      </c>
      <c r="G601" s="64">
        <v>1</v>
      </c>
      <c r="H601" t="s">
        <v>4102</v>
      </c>
      <c r="I601" s="64">
        <v>8742</v>
      </c>
      <c r="J601" t="s">
        <v>2834</v>
      </c>
    </row>
    <row r="602" spans="1:10">
      <c r="A602" t="s">
        <v>25</v>
      </c>
      <c r="B602" t="s">
        <v>26</v>
      </c>
      <c r="C602" t="s">
        <v>2831</v>
      </c>
      <c r="D602" t="s">
        <v>2832</v>
      </c>
      <c r="E602" s="63">
        <v>1850</v>
      </c>
      <c r="F602" t="s">
        <v>2836</v>
      </c>
      <c r="G602" s="64">
        <v>1</v>
      </c>
      <c r="H602" t="s">
        <v>1642</v>
      </c>
      <c r="I602" s="64">
        <v>8862</v>
      </c>
      <c r="J602" t="s">
        <v>2834</v>
      </c>
    </row>
    <row r="603" spans="1:10">
      <c r="A603" t="s">
        <v>27</v>
      </c>
      <c r="B603" t="s">
        <v>28</v>
      </c>
      <c r="C603" t="s">
        <v>2831</v>
      </c>
      <c r="D603" t="s">
        <v>2832</v>
      </c>
      <c r="E603" s="63">
        <v>425</v>
      </c>
      <c r="F603" t="s">
        <v>2836</v>
      </c>
      <c r="G603" s="64">
        <v>1</v>
      </c>
      <c r="H603" t="s">
        <v>1643</v>
      </c>
      <c r="I603" s="64">
        <v>8860</v>
      </c>
      <c r="J603" t="s">
        <v>2834</v>
      </c>
    </row>
    <row r="604" spans="1:10">
      <c r="A604" t="s">
        <v>29</v>
      </c>
      <c r="B604" t="s">
        <v>30</v>
      </c>
      <c r="C604" t="s">
        <v>2831</v>
      </c>
      <c r="D604" t="s">
        <v>2832</v>
      </c>
      <c r="E604" s="63">
        <v>440</v>
      </c>
      <c r="F604" t="s">
        <v>2836</v>
      </c>
      <c r="G604" s="64">
        <v>1</v>
      </c>
      <c r="H604" t="s">
        <v>1644</v>
      </c>
      <c r="I604" s="64">
        <v>1215301</v>
      </c>
      <c r="J604" t="s">
        <v>2834</v>
      </c>
    </row>
    <row r="605" spans="1:10">
      <c r="A605" t="s">
        <v>31</v>
      </c>
      <c r="B605" t="s">
        <v>32</v>
      </c>
      <c r="C605" t="s">
        <v>2835</v>
      </c>
      <c r="D605" t="s">
        <v>2832</v>
      </c>
      <c r="E605" s="63">
        <v>995</v>
      </c>
      <c r="F605" t="s">
        <v>2833</v>
      </c>
      <c r="G605" s="64">
        <v>1</v>
      </c>
      <c r="H605" t="s">
        <v>4103</v>
      </c>
      <c r="I605" s="64">
        <v>843301</v>
      </c>
      <c r="J605" t="s">
        <v>2834</v>
      </c>
    </row>
    <row r="606" spans="1:10">
      <c r="A606" t="s">
        <v>33</v>
      </c>
      <c r="B606" t="s">
        <v>34</v>
      </c>
      <c r="C606" t="s">
        <v>2831</v>
      </c>
      <c r="D606" t="s">
        <v>2832</v>
      </c>
      <c r="E606" s="63">
        <v>472</v>
      </c>
      <c r="F606" t="s">
        <v>2833</v>
      </c>
      <c r="G606" s="64">
        <v>1</v>
      </c>
      <c r="H606" t="s">
        <v>1645</v>
      </c>
      <c r="I606" s="64">
        <v>1398306</v>
      </c>
      <c r="J606" t="s">
        <v>2834</v>
      </c>
    </row>
    <row r="607" spans="1:10">
      <c r="A607" t="s">
        <v>35</v>
      </c>
      <c r="B607" t="s">
        <v>36</v>
      </c>
      <c r="C607" t="s">
        <v>2831</v>
      </c>
      <c r="D607" t="s">
        <v>2832</v>
      </c>
      <c r="E607" s="63">
        <v>1290</v>
      </c>
      <c r="F607" t="s">
        <v>2836</v>
      </c>
      <c r="G607" s="64">
        <v>1</v>
      </c>
      <c r="H607" t="s">
        <v>1646</v>
      </c>
      <c r="I607" s="64">
        <v>1212301</v>
      </c>
      <c r="J607" t="s">
        <v>2834</v>
      </c>
    </row>
    <row r="608" spans="1:10">
      <c r="A608" t="s">
        <v>4104</v>
      </c>
      <c r="B608" t="s">
        <v>4105</v>
      </c>
      <c r="C608" t="s">
        <v>2831</v>
      </c>
      <c r="E608" s="62" t="s">
        <v>2683</v>
      </c>
      <c r="F608" t="s">
        <v>2833</v>
      </c>
      <c r="G608" s="64">
        <v>1</v>
      </c>
      <c r="H608" t="s">
        <v>4106</v>
      </c>
      <c r="I608" s="64">
        <v>11100</v>
      </c>
    </row>
    <row r="609" spans="1:10">
      <c r="A609" t="s">
        <v>4107</v>
      </c>
      <c r="B609" t="s">
        <v>4108</v>
      </c>
      <c r="C609" t="s">
        <v>2831</v>
      </c>
      <c r="D609" t="s">
        <v>2881</v>
      </c>
      <c r="E609" s="63">
        <v>2700</v>
      </c>
      <c r="F609" t="s">
        <v>2833</v>
      </c>
      <c r="G609" s="64">
        <v>1</v>
      </c>
      <c r="H609" t="s">
        <v>4109</v>
      </c>
      <c r="I609" s="64">
        <v>11680</v>
      </c>
      <c r="J609" t="s">
        <v>2883</v>
      </c>
    </row>
    <row r="610" spans="1:10">
      <c r="A610" t="s">
        <v>37</v>
      </c>
      <c r="B610" t="s">
        <v>38</v>
      </c>
      <c r="C610" t="s">
        <v>2831</v>
      </c>
      <c r="D610" t="s">
        <v>2832</v>
      </c>
      <c r="E610" s="63">
        <v>64.900000000000006</v>
      </c>
      <c r="F610" t="s">
        <v>2833</v>
      </c>
      <c r="G610" s="64">
        <v>1</v>
      </c>
      <c r="H610" t="s">
        <v>1647</v>
      </c>
      <c r="I610" s="64">
        <v>1501</v>
      </c>
      <c r="J610" t="s">
        <v>2834</v>
      </c>
    </row>
    <row r="611" spans="1:10">
      <c r="A611" t="s">
        <v>39</v>
      </c>
      <c r="B611" t="s">
        <v>40</v>
      </c>
      <c r="C611" t="s">
        <v>2831</v>
      </c>
      <c r="D611" t="s">
        <v>2832</v>
      </c>
      <c r="E611" s="63">
        <v>461</v>
      </c>
      <c r="F611" t="s">
        <v>2833</v>
      </c>
      <c r="G611" s="64">
        <v>1</v>
      </c>
      <c r="H611" t="s">
        <v>1648</v>
      </c>
      <c r="I611" s="64">
        <v>1507</v>
      </c>
      <c r="J611" t="s">
        <v>2834</v>
      </c>
    </row>
    <row r="612" spans="1:10">
      <c r="A612" t="s">
        <v>41</v>
      </c>
      <c r="B612" t="s">
        <v>42</v>
      </c>
      <c r="C612" t="s">
        <v>2831</v>
      </c>
      <c r="D612" t="s">
        <v>2832</v>
      </c>
      <c r="E612" s="63">
        <v>352</v>
      </c>
      <c r="F612" t="s">
        <v>2833</v>
      </c>
      <c r="G612" s="64">
        <v>1</v>
      </c>
      <c r="H612" t="s">
        <v>1649</v>
      </c>
      <c r="I612" s="64">
        <v>15302</v>
      </c>
      <c r="J612" t="s">
        <v>2834</v>
      </c>
    </row>
    <row r="613" spans="1:10">
      <c r="A613" t="s">
        <v>43</v>
      </c>
      <c r="B613" t="s">
        <v>44</v>
      </c>
      <c r="C613" t="s">
        <v>2831</v>
      </c>
      <c r="D613" t="s">
        <v>2832</v>
      </c>
      <c r="E613" s="63">
        <v>452</v>
      </c>
      <c r="F613" t="s">
        <v>2833</v>
      </c>
      <c r="G613" s="64">
        <v>1</v>
      </c>
      <c r="H613" t="s">
        <v>1650</v>
      </c>
      <c r="I613" s="64">
        <v>15300</v>
      </c>
      <c r="J613" t="s">
        <v>2834</v>
      </c>
    </row>
    <row r="614" spans="1:10">
      <c r="A614" t="s">
        <v>45</v>
      </c>
      <c r="B614" t="s">
        <v>46</v>
      </c>
      <c r="C614" t="s">
        <v>2831</v>
      </c>
      <c r="D614" t="s">
        <v>2832</v>
      </c>
      <c r="E614" s="63">
        <v>198</v>
      </c>
      <c r="F614" t="s">
        <v>2836</v>
      </c>
      <c r="G614" s="64">
        <v>1</v>
      </c>
      <c r="H614" t="s">
        <v>1651</v>
      </c>
      <c r="I614" s="64">
        <v>1504301</v>
      </c>
      <c r="J614" t="s">
        <v>2834</v>
      </c>
    </row>
    <row r="615" spans="1:10">
      <c r="A615" t="s">
        <v>1562</v>
      </c>
      <c r="B615" t="s">
        <v>1563</v>
      </c>
      <c r="C615" t="s">
        <v>2835</v>
      </c>
      <c r="D615" t="s">
        <v>2832</v>
      </c>
      <c r="E615" s="63">
        <v>75</v>
      </c>
      <c r="F615" t="s">
        <v>2833</v>
      </c>
      <c r="G615" s="64">
        <v>1</v>
      </c>
      <c r="H615" t="s">
        <v>4110</v>
      </c>
      <c r="I615" s="64">
        <v>1285306</v>
      </c>
      <c r="J615" t="s">
        <v>2834</v>
      </c>
    </row>
    <row r="616" spans="1:10">
      <c r="A616" t="s">
        <v>4111</v>
      </c>
      <c r="B616" t="s">
        <v>4112</v>
      </c>
      <c r="C616" t="s">
        <v>2835</v>
      </c>
      <c r="E616" s="62" t="s">
        <v>2683</v>
      </c>
      <c r="F616" t="s">
        <v>2833</v>
      </c>
      <c r="G616" s="64">
        <v>1</v>
      </c>
      <c r="H616" t="s">
        <v>4113</v>
      </c>
      <c r="I616" s="64">
        <v>232302</v>
      </c>
    </row>
    <row r="617" spans="1:10">
      <c r="A617" t="s">
        <v>2476</v>
      </c>
      <c r="B617" t="s">
        <v>2477</v>
      </c>
      <c r="C617" t="s">
        <v>2831</v>
      </c>
      <c r="D617" t="s">
        <v>2832</v>
      </c>
      <c r="E617" s="63">
        <v>101</v>
      </c>
      <c r="F617" t="s">
        <v>2836</v>
      </c>
      <c r="G617" s="64">
        <v>1</v>
      </c>
      <c r="H617" t="s">
        <v>2687</v>
      </c>
      <c r="I617" s="64">
        <v>2460302</v>
      </c>
      <c r="J617" t="s">
        <v>2834</v>
      </c>
    </row>
    <row r="618" spans="1:10">
      <c r="A618" t="s">
        <v>47</v>
      </c>
      <c r="B618" t="s">
        <v>48</v>
      </c>
      <c r="C618" t="s">
        <v>2835</v>
      </c>
      <c r="D618" t="s">
        <v>2832</v>
      </c>
      <c r="E618" s="63">
        <v>92.4</v>
      </c>
      <c r="F618" t="s">
        <v>2836</v>
      </c>
      <c r="G618" s="64">
        <v>1</v>
      </c>
      <c r="H618" t="s">
        <v>2688</v>
      </c>
      <c r="I618" s="64">
        <v>1578301</v>
      </c>
      <c r="J618" t="s">
        <v>2834</v>
      </c>
    </row>
    <row r="619" spans="1:10">
      <c r="A619" t="s">
        <v>49</v>
      </c>
      <c r="B619" t="s">
        <v>50</v>
      </c>
      <c r="C619" t="s">
        <v>2835</v>
      </c>
      <c r="D619" t="s">
        <v>2832</v>
      </c>
      <c r="E619" s="63">
        <v>144</v>
      </c>
      <c r="F619" t="s">
        <v>2836</v>
      </c>
      <c r="G619" s="64">
        <v>1</v>
      </c>
      <c r="H619" t="s">
        <v>2689</v>
      </c>
      <c r="I619" s="64">
        <v>1578302</v>
      </c>
      <c r="J619" t="s">
        <v>2834</v>
      </c>
    </row>
    <row r="620" spans="1:10">
      <c r="A620" t="s">
        <v>2478</v>
      </c>
      <c r="B620" t="s">
        <v>2479</v>
      </c>
      <c r="C620" t="s">
        <v>2831</v>
      </c>
      <c r="D620" t="s">
        <v>2832</v>
      </c>
      <c r="E620" s="63">
        <v>152</v>
      </c>
      <c r="F620" t="s">
        <v>2836</v>
      </c>
      <c r="G620" s="64">
        <v>1</v>
      </c>
      <c r="H620" t="s">
        <v>2690</v>
      </c>
      <c r="I620" s="64">
        <v>2460301</v>
      </c>
      <c r="J620" t="s">
        <v>2834</v>
      </c>
    </row>
    <row r="621" spans="1:10">
      <c r="A621" t="s">
        <v>51</v>
      </c>
      <c r="B621" t="s">
        <v>52</v>
      </c>
      <c r="C621" t="s">
        <v>2835</v>
      </c>
      <c r="D621" t="s">
        <v>2832</v>
      </c>
      <c r="E621" s="63">
        <v>137</v>
      </c>
      <c r="F621" t="s">
        <v>2836</v>
      </c>
      <c r="G621" s="64">
        <v>1</v>
      </c>
      <c r="H621" t="s">
        <v>2691</v>
      </c>
      <c r="I621" s="64">
        <v>1578303</v>
      </c>
      <c r="J621" t="s">
        <v>2834</v>
      </c>
    </row>
    <row r="622" spans="1:10">
      <c r="A622" t="s">
        <v>53</v>
      </c>
      <c r="B622" t="s">
        <v>54</v>
      </c>
      <c r="C622" t="s">
        <v>2835</v>
      </c>
      <c r="D622" t="s">
        <v>2832</v>
      </c>
      <c r="E622" s="63">
        <v>433</v>
      </c>
      <c r="F622" t="s">
        <v>2836</v>
      </c>
      <c r="G622" s="64">
        <v>1</v>
      </c>
      <c r="H622" t="s">
        <v>2692</v>
      </c>
      <c r="I622" s="64">
        <v>1578304</v>
      </c>
      <c r="J622" t="s">
        <v>2834</v>
      </c>
    </row>
    <row r="623" spans="1:10">
      <c r="A623" t="s">
        <v>2480</v>
      </c>
      <c r="B623" t="s">
        <v>2481</v>
      </c>
      <c r="C623" t="s">
        <v>2831</v>
      </c>
      <c r="D623" t="s">
        <v>2832</v>
      </c>
      <c r="E623" s="63">
        <v>681.41</v>
      </c>
      <c r="F623" t="s">
        <v>2836</v>
      </c>
      <c r="G623" s="64">
        <v>1</v>
      </c>
      <c r="H623" t="s">
        <v>4114</v>
      </c>
      <c r="I623" s="64">
        <v>2466301</v>
      </c>
      <c r="J623" t="s">
        <v>2834</v>
      </c>
    </row>
    <row r="624" spans="1:10">
      <c r="A624" t="s">
        <v>2482</v>
      </c>
      <c r="B624" t="s">
        <v>2483</v>
      </c>
      <c r="C624" t="s">
        <v>2831</v>
      </c>
      <c r="D624" t="s">
        <v>2832</v>
      </c>
      <c r="E624" s="63">
        <v>152</v>
      </c>
      <c r="F624" t="s">
        <v>2836</v>
      </c>
      <c r="G624" s="64">
        <v>1</v>
      </c>
      <c r="H624" t="s">
        <v>2693</v>
      </c>
      <c r="I624" s="64">
        <v>2466305</v>
      </c>
      <c r="J624" t="s">
        <v>2834</v>
      </c>
    </row>
    <row r="625" spans="1:10">
      <c r="A625" t="s">
        <v>2484</v>
      </c>
      <c r="B625" t="s">
        <v>2485</v>
      </c>
      <c r="C625" t="s">
        <v>2831</v>
      </c>
      <c r="D625" t="s">
        <v>2832</v>
      </c>
      <c r="E625" s="63">
        <v>152</v>
      </c>
      <c r="F625" t="s">
        <v>2836</v>
      </c>
      <c r="G625" s="64">
        <v>1</v>
      </c>
      <c r="H625" t="s">
        <v>2694</v>
      </c>
      <c r="I625" s="64">
        <v>2466307</v>
      </c>
      <c r="J625" t="s">
        <v>2834</v>
      </c>
    </row>
    <row r="626" spans="1:10">
      <c r="A626" t="s">
        <v>2486</v>
      </c>
      <c r="B626" t="s">
        <v>2487</v>
      </c>
      <c r="C626" t="s">
        <v>2831</v>
      </c>
      <c r="D626" t="s">
        <v>2832</v>
      </c>
      <c r="E626" s="63">
        <v>147.88</v>
      </c>
      <c r="F626" t="s">
        <v>2836</v>
      </c>
      <c r="G626" s="64">
        <v>1</v>
      </c>
      <c r="H626" t="s">
        <v>4115</v>
      </c>
      <c r="I626" s="64">
        <v>2466304</v>
      </c>
      <c r="J626" t="s">
        <v>2834</v>
      </c>
    </row>
    <row r="627" spans="1:10">
      <c r="A627" t="s">
        <v>2488</v>
      </c>
      <c r="B627" t="s">
        <v>2489</v>
      </c>
      <c r="C627" t="s">
        <v>2831</v>
      </c>
      <c r="D627" t="s">
        <v>2832</v>
      </c>
      <c r="E627" s="63">
        <v>515</v>
      </c>
      <c r="F627" t="s">
        <v>2836</v>
      </c>
      <c r="G627" s="64">
        <v>1</v>
      </c>
      <c r="H627" t="s">
        <v>2695</v>
      </c>
      <c r="I627" s="64">
        <v>2466302</v>
      </c>
      <c r="J627" t="s">
        <v>2834</v>
      </c>
    </row>
    <row r="628" spans="1:10">
      <c r="A628" t="s">
        <v>2490</v>
      </c>
      <c r="B628" t="s">
        <v>2491</v>
      </c>
      <c r="C628" t="s">
        <v>2831</v>
      </c>
      <c r="D628" t="s">
        <v>2832</v>
      </c>
      <c r="E628" s="63">
        <v>770</v>
      </c>
      <c r="F628" t="s">
        <v>2836</v>
      </c>
      <c r="G628" s="64">
        <v>1</v>
      </c>
      <c r="H628" t="s">
        <v>2696</v>
      </c>
      <c r="I628" s="64">
        <v>2466303</v>
      </c>
      <c r="J628" t="s">
        <v>2834</v>
      </c>
    </row>
    <row r="629" spans="1:10">
      <c r="A629" t="s">
        <v>2492</v>
      </c>
      <c r="B629" t="s">
        <v>2493</v>
      </c>
      <c r="C629" t="s">
        <v>2831</v>
      </c>
      <c r="D629" t="s">
        <v>2832</v>
      </c>
      <c r="E629" s="63">
        <v>99.99</v>
      </c>
      <c r="F629" t="s">
        <v>2836</v>
      </c>
      <c r="G629" s="64">
        <v>1</v>
      </c>
      <c r="H629" t="s">
        <v>4116</v>
      </c>
      <c r="I629" s="64">
        <v>2466306</v>
      </c>
      <c r="J629" t="s">
        <v>2834</v>
      </c>
    </row>
    <row r="630" spans="1:10">
      <c r="A630" t="s">
        <v>94</v>
      </c>
      <c r="B630" t="s">
        <v>95</v>
      </c>
      <c r="C630" t="s">
        <v>2831</v>
      </c>
      <c r="D630" t="s">
        <v>2832</v>
      </c>
      <c r="E630" s="63">
        <v>38.769500000000001</v>
      </c>
      <c r="F630" t="s">
        <v>3970</v>
      </c>
      <c r="G630" s="64">
        <v>10</v>
      </c>
      <c r="H630" t="s">
        <v>1671</v>
      </c>
      <c r="I630" s="64">
        <v>8840</v>
      </c>
      <c r="J630" t="s">
        <v>2834</v>
      </c>
    </row>
    <row r="631" spans="1:10">
      <c r="A631" t="s">
        <v>96</v>
      </c>
      <c r="B631" t="s">
        <v>97</v>
      </c>
      <c r="C631" t="s">
        <v>2831</v>
      </c>
      <c r="D631" t="s">
        <v>2832</v>
      </c>
      <c r="E631" s="63">
        <v>23.355799999999999</v>
      </c>
      <c r="F631" t="s">
        <v>3970</v>
      </c>
      <c r="G631" s="64">
        <v>10</v>
      </c>
      <c r="H631" t="s">
        <v>1672</v>
      </c>
      <c r="I631" s="64">
        <v>1518</v>
      </c>
      <c r="J631" t="s">
        <v>2834</v>
      </c>
    </row>
    <row r="632" spans="1:10">
      <c r="A632" t="s">
        <v>98</v>
      </c>
      <c r="B632" t="s">
        <v>4117</v>
      </c>
      <c r="C632" t="s">
        <v>2831</v>
      </c>
      <c r="D632" t="s">
        <v>2832</v>
      </c>
      <c r="E632" s="63">
        <v>22.5198</v>
      </c>
      <c r="F632" t="s">
        <v>3970</v>
      </c>
      <c r="G632" s="64">
        <v>10</v>
      </c>
      <c r="H632" t="s">
        <v>1673</v>
      </c>
      <c r="I632" s="64">
        <v>1519</v>
      </c>
      <c r="J632" t="s">
        <v>2834</v>
      </c>
    </row>
    <row r="633" spans="1:10">
      <c r="A633" t="s">
        <v>99</v>
      </c>
      <c r="B633" t="s">
        <v>4118</v>
      </c>
      <c r="C633" t="s">
        <v>2831</v>
      </c>
      <c r="D633" t="s">
        <v>2832</v>
      </c>
      <c r="E633" s="63">
        <v>18.183</v>
      </c>
      <c r="F633" t="s">
        <v>3970</v>
      </c>
      <c r="G633" s="64">
        <v>10</v>
      </c>
      <c r="H633" t="s">
        <v>1674</v>
      </c>
      <c r="I633" s="64">
        <v>1520</v>
      </c>
      <c r="J633" t="s">
        <v>2834</v>
      </c>
    </row>
    <row r="634" spans="1:10">
      <c r="A634" t="s">
        <v>101</v>
      </c>
      <c r="B634" t="s">
        <v>4119</v>
      </c>
      <c r="C634" t="s">
        <v>2831</v>
      </c>
      <c r="D634" t="s">
        <v>2832</v>
      </c>
      <c r="E634" s="63">
        <v>22.049499999999998</v>
      </c>
      <c r="F634" t="s">
        <v>3970</v>
      </c>
      <c r="G634" s="64">
        <v>10</v>
      </c>
      <c r="H634" t="s">
        <v>1675</v>
      </c>
      <c r="I634" s="64">
        <v>1521</v>
      </c>
      <c r="J634" t="s">
        <v>2834</v>
      </c>
    </row>
    <row r="635" spans="1:10">
      <c r="A635" t="s">
        <v>102</v>
      </c>
      <c r="B635" t="s">
        <v>4120</v>
      </c>
      <c r="C635" t="s">
        <v>2831</v>
      </c>
      <c r="D635" t="s">
        <v>2832</v>
      </c>
      <c r="E635" s="63">
        <v>30.409500000000001</v>
      </c>
      <c r="F635" t="s">
        <v>3970</v>
      </c>
      <c r="G635" s="64">
        <v>10</v>
      </c>
      <c r="H635" t="s">
        <v>1676</v>
      </c>
      <c r="I635" s="64">
        <v>1522</v>
      </c>
      <c r="J635" t="s">
        <v>2834</v>
      </c>
    </row>
    <row r="636" spans="1:10">
      <c r="A636" t="s">
        <v>104</v>
      </c>
      <c r="B636" t="s">
        <v>4121</v>
      </c>
      <c r="C636" t="s">
        <v>2831</v>
      </c>
      <c r="D636" t="s">
        <v>2832</v>
      </c>
      <c r="E636" s="63">
        <v>24.452999999999999</v>
      </c>
      <c r="F636" t="s">
        <v>3970</v>
      </c>
      <c r="G636" s="64">
        <v>10</v>
      </c>
      <c r="H636" t="s">
        <v>1677</v>
      </c>
      <c r="I636" s="64">
        <v>24301</v>
      </c>
      <c r="J636" t="s">
        <v>2834</v>
      </c>
    </row>
    <row r="637" spans="1:10">
      <c r="A637" t="s">
        <v>2571</v>
      </c>
      <c r="B637" t="s">
        <v>4122</v>
      </c>
      <c r="C637" t="s">
        <v>2831</v>
      </c>
      <c r="D637" t="s">
        <v>2832</v>
      </c>
      <c r="E637" s="63">
        <v>31.9</v>
      </c>
      <c r="F637" t="s">
        <v>3970</v>
      </c>
      <c r="G637" s="64">
        <v>10</v>
      </c>
      <c r="H637" t="s">
        <v>2699</v>
      </c>
      <c r="I637" s="64">
        <v>2449304</v>
      </c>
      <c r="J637" t="s">
        <v>2834</v>
      </c>
    </row>
    <row r="638" spans="1:10">
      <c r="A638" t="s">
        <v>2572</v>
      </c>
      <c r="B638" t="s">
        <v>4123</v>
      </c>
      <c r="C638" t="s">
        <v>2831</v>
      </c>
      <c r="D638" t="s">
        <v>2832</v>
      </c>
      <c r="E638" s="63">
        <v>34.65</v>
      </c>
      <c r="F638" t="s">
        <v>3970</v>
      </c>
      <c r="G638" s="64">
        <v>10</v>
      </c>
      <c r="H638" t="s">
        <v>2700</v>
      </c>
      <c r="I638" s="64">
        <v>2449305</v>
      </c>
      <c r="J638" t="s">
        <v>2834</v>
      </c>
    </row>
    <row r="639" spans="1:10">
      <c r="A639" t="s">
        <v>4124</v>
      </c>
      <c r="B639" t="s">
        <v>4125</v>
      </c>
      <c r="C639" t="s">
        <v>2831</v>
      </c>
      <c r="D639" t="s">
        <v>4126</v>
      </c>
      <c r="E639" s="63">
        <v>36.85</v>
      </c>
      <c r="F639" t="s">
        <v>3970</v>
      </c>
      <c r="G639" s="64">
        <v>10</v>
      </c>
      <c r="H639" t="s">
        <v>4127</v>
      </c>
      <c r="I639" s="64">
        <v>2449306</v>
      </c>
      <c r="J639" t="s">
        <v>4128</v>
      </c>
    </row>
    <row r="640" spans="1:10">
      <c r="A640" t="s">
        <v>105</v>
      </c>
      <c r="B640" t="s">
        <v>4129</v>
      </c>
      <c r="C640" t="s">
        <v>2831</v>
      </c>
      <c r="D640" t="s">
        <v>2832</v>
      </c>
      <c r="E640" s="63">
        <v>63.744999999999997</v>
      </c>
      <c r="F640" t="s">
        <v>2836</v>
      </c>
      <c r="G640" s="64">
        <v>10</v>
      </c>
      <c r="H640" t="s">
        <v>1678</v>
      </c>
      <c r="I640" s="64">
        <v>700302</v>
      </c>
      <c r="J640" t="s">
        <v>2834</v>
      </c>
    </row>
    <row r="641" spans="1:10">
      <c r="A641" t="s">
        <v>107</v>
      </c>
      <c r="B641" t="s">
        <v>4130</v>
      </c>
      <c r="C641" t="s">
        <v>2831</v>
      </c>
      <c r="D641" t="s">
        <v>2832</v>
      </c>
      <c r="E641" s="63">
        <v>35.53</v>
      </c>
      <c r="F641" t="s">
        <v>2836</v>
      </c>
      <c r="G641" s="64">
        <v>10</v>
      </c>
      <c r="H641" t="s">
        <v>1679</v>
      </c>
      <c r="I641" s="64">
        <v>1527</v>
      </c>
      <c r="J641" t="s">
        <v>2834</v>
      </c>
    </row>
    <row r="642" spans="1:10">
      <c r="A642" t="s">
        <v>109</v>
      </c>
      <c r="B642" t="s">
        <v>4131</v>
      </c>
      <c r="C642" t="s">
        <v>2831</v>
      </c>
      <c r="D642" t="s">
        <v>2832</v>
      </c>
      <c r="E642" s="63">
        <v>42.113500000000002</v>
      </c>
      <c r="F642" t="s">
        <v>3970</v>
      </c>
      <c r="G642" s="64">
        <v>10</v>
      </c>
      <c r="H642" t="s">
        <v>1680</v>
      </c>
      <c r="I642" s="64">
        <v>1529</v>
      </c>
      <c r="J642" t="s">
        <v>2834</v>
      </c>
    </row>
    <row r="643" spans="1:10">
      <c r="A643" t="s">
        <v>111</v>
      </c>
      <c r="B643" t="s">
        <v>112</v>
      </c>
      <c r="C643" t="s">
        <v>2835</v>
      </c>
      <c r="D643" t="s">
        <v>2832</v>
      </c>
      <c r="E643" s="63">
        <v>32.6</v>
      </c>
      <c r="F643" t="s">
        <v>2836</v>
      </c>
      <c r="G643" s="64">
        <v>10</v>
      </c>
      <c r="H643" t="s">
        <v>4132</v>
      </c>
      <c r="I643" s="64">
        <v>7840</v>
      </c>
      <c r="J643" t="s">
        <v>2834</v>
      </c>
    </row>
    <row r="644" spans="1:10">
      <c r="A644" t="s">
        <v>4133</v>
      </c>
      <c r="B644" t="s">
        <v>4134</v>
      </c>
      <c r="C644" t="s">
        <v>2835</v>
      </c>
      <c r="D644" t="s">
        <v>4135</v>
      </c>
      <c r="E644" s="63">
        <v>32</v>
      </c>
      <c r="F644" t="s">
        <v>2836</v>
      </c>
      <c r="G644" s="64">
        <v>10</v>
      </c>
      <c r="H644" t="s">
        <v>4136</v>
      </c>
      <c r="I644" s="64">
        <v>7820</v>
      </c>
      <c r="J644" t="s">
        <v>4137</v>
      </c>
    </row>
    <row r="645" spans="1:10">
      <c r="A645" t="s">
        <v>113</v>
      </c>
      <c r="B645" t="s">
        <v>114</v>
      </c>
      <c r="C645" t="s">
        <v>2831</v>
      </c>
      <c r="D645" t="s">
        <v>2832</v>
      </c>
      <c r="E645" s="63">
        <v>15.9885</v>
      </c>
      <c r="F645" t="s">
        <v>3970</v>
      </c>
      <c r="G645" s="64">
        <v>10</v>
      </c>
      <c r="H645" t="s">
        <v>1681</v>
      </c>
      <c r="I645" s="64">
        <v>1541</v>
      </c>
      <c r="J645" t="s">
        <v>2834</v>
      </c>
    </row>
    <row r="646" spans="1:10">
      <c r="A646" t="s">
        <v>115</v>
      </c>
      <c r="B646" t="s">
        <v>4138</v>
      </c>
      <c r="C646" t="s">
        <v>2831</v>
      </c>
      <c r="D646" t="s">
        <v>2832</v>
      </c>
      <c r="E646" s="63">
        <v>15.9885</v>
      </c>
      <c r="F646" t="s">
        <v>2836</v>
      </c>
      <c r="G646" s="64">
        <v>10</v>
      </c>
      <c r="H646" t="s">
        <v>1682</v>
      </c>
      <c r="I646" s="64">
        <v>1542</v>
      </c>
      <c r="J646" t="s">
        <v>2834</v>
      </c>
    </row>
    <row r="647" spans="1:10">
      <c r="A647" t="s">
        <v>117</v>
      </c>
      <c r="B647" t="s">
        <v>4139</v>
      </c>
      <c r="C647" t="s">
        <v>2831</v>
      </c>
      <c r="D647" t="s">
        <v>2832</v>
      </c>
      <c r="E647" s="63">
        <v>16.563300000000002</v>
      </c>
      <c r="F647" t="s">
        <v>3970</v>
      </c>
      <c r="G647" s="64">
        <v>10</v>
      </c>
      <c r="H647" t="s">
        <v>1683</v>
      </c>
      <c r="I647" s="64">
        <v>1543</v>
      </c>
      <c r="J647" t="s">
        <v>2834</v>
      </c>
    </row>
    <row r="648" spans="1:10">
      <c r="A648" t="s">
        <v>119</v>
      </c>
      <c r="B648" t="s">
        <v>4140</v>
      </c>
      <c r="C648" t="s">
        <v>2831</v>
      </c>
      <c r="D648" t="s">
        <v>2832</v>
      </c>
      <c r="E648" s="63">
        <v>17.0335</v>
      </c>
      <c r="F648" t="s">
        <v>3970</v>
      </c>
      <c r="G648" s="64">
        <v>10</v>
      </c>
      <c r="H648" t="s">
        <v>1684</v>
      </c>
      <c r="I648" s="64">
        <v>1547</v>
      </c>
      <c r="J648" t="s">
        <v>2834</v>
      </c>
    </row>
    <row r="649" spans="1:10">
      <c r="A649" t="s">
        <v>121</v>
      </c>
      <c r="B649" t="s">
        <v>4141</v>
      </c>
      <c r="C649" t="s">
        <v>2831</v>
      </c>
      <c r="D649" t="s">
        <v>2832</v>
      </c>
      <c r="E649" s="63">
        <v>13.3238</v>
      </c>
      <c r="F649" t="s">
        <v>3970</v>
      </c>
      <c r="G649" s="64">
        <v>10</v>
      </c>
      <c r="H649" t="s">
        <v>1685</v>
      </c>
      <c r="I649" s="64">
        <v>1548</v>
      </c>
      <c r="J649" t="s">
        <v>2834</v>
      </c>
    </row>
    <row r="650" spans="1:10">
      <c r="A650" t="s">
        <v>123</v>
      </c>
      <c r="B650" t="s">
        <v>4142</v>
      </c>
      <c r="C650" t="s">
        <v>2831</v>
      </c>
      <c r="D650" t="s">
        <v>2832</v>
      </c>
      <c r="E650" s="63">
        <v>29.573499999999999</v>
      </c>
      <c r="F650" t="s">
        <v>3970</v>
      </c>
      <c r="G650" s="64">
        <v>10</v>
      </c>
      <c r="H650" t="s">
        <v>1686</v>
      </c>
      <c r="I650" s="64">
        <v>1549</v>
      </c>
      <c r="J650" t="s">
        <v>2834</v>
      </c>
    </row>
    <row r="651" spans="1:10">
      <c r="A651" t="s">
        <v>124</v>
      </c>
      <c r="B651" t="s">
        <v>4143</v>
      </c>
      <c r="C651" t="s">
        <v>2831</v>
      </c>
      <c r="D651" t="s">
        <v>2832</v>
      </c>
      <c r="E651" s="63">
        <v>16.928999999999998</v>
      </c>
      <c r="F651" t="s">
        <v>3970</v>
      </c>
      <c r="G651" s="64">
        <v>10</v>
      </c>
      <c r="H651" t="s">
        <v>1687</v>
      </c>
      <c r="I651" s="64">
        <v>1550</v>
      </c>
      <c r="J651" t="s">
        <v>2834</v>
      </c>
    </row>
    <row r="652" spans="1:10">
      <c r="A652" t="s">
        <v>126</v>
      </c>
      <c r="B652" t="s">
        <v>4144</v>
      </c>
      <c r="C652" t="s">
        <v>2831</v>
      </c>
      <c r="D652" t="s">
        <v>2832</v>
      </c>
      <c r="E652" s="63">
        <v>17.6083</v>
      </c>
      <c r="F652" t="s">
        <v>2836</v>
      </c>
      <c r="G652" s="64">
        <v>10</v>
      </c>
      <c r="H652" t="s">
        <v>1688</v>
      </c>
      <c r="I652" s="64">
        <v>7980</v>
      </c>
      <c r="J652" t="s">
        <v>2834</v>
      </c>
    </row>
    <row r="653" spans="1:10">
      <c r="A653" t="s">
        <v>1218</v>
      </c>
      <c r="B653" t="s">
        <v>1219</v>
      </c>
      <c r="C653" t="s">
        <v>2831</v>
      </c>
      <c r="D653" t="s">
        <v>2832</v>
      </c>
      <c r="E653" s="63">
        <v>24.42</v>
      </c>
      <c r="F653" t="s">
        <v>3964</v>
      </c>
      <c r="G653" s="64">
        <v>10</v>
      </c>
      <c r="H653" t="s">
        <v>2233</v>
      </c>
      <c r="I653" s="64">
        <v>1556</v>
      </c>
      <c r="J653" t="s">
        <v>2834</v>
      </c>
    </row>
    <row r="654" spans="1:10">
      <c r="A654" t="s">
        <v>4145</v>
      </c>
      <c r="B654" t="s">
        <v>4146</v>
      </c>
      <c r="C654" t="s">
        <v>2868</v>
      </c>
      <c r="D654" t="s">
        <v>2872</v>
      </c>
      <c r="E654" s="63">
        <v>3.15</v>
      </c>
      <c r="F654" t="s">
        <v>2833</v>
      </c>
      <c r="G654" s="64">
        <v>1</v>
      </c>
      <c r="H654" t="s">
        <v>4147</v>
      </c>
      <c r="I654" s="64">
        <v>264314</v>
      </c>
      <c r="J654" t="s">
        <v>2874</v>
      </c>
    </row>
    <row r="655" spans="1:10">
      <c r="A655" t="s">
        <v>1220</v>
      </c>
      <c r="B655" t="s">
        <v>1221</v>
      </c>
      <c r="C655" t="s">
        <v>2831</v>
      </c>
      <c r="D655" t="s">
        <v>2832</v>
      </c>
      <c r="E655" s="63">
        <v>32.450000000000003</v>
      </c>
      <c r="F655" t="s">
        <v>3964</v>
      </c>
      <c r="G655" s="64">
        <v>10</v>
      </c>
      <c r="H655" t="s">
        <v>2234</v>
      </c>
      <c r="I655" s="64">
        <v>1557</v>
      </c>
      <c r="J655" t="s">
        <v>2834</v>
      </c>
    </row>
    <row r="656" spans="1:10">
      <c r="A656" t="s">
        <v>1222</v>
      </c>
      <c r="B656" t="s">
        <v>1223</v>
      </c>
      <c r="C656" t="s">
        <v>2831</v>
      </c>
      <c r="D656" t="s">
        <v>2832</v>
      </c>
      <c r="E656" s="63">
        <v>74.36</v>
      </c>
      <c r="F656" t="s">
        <v>3964</v>
      </c>
      <c r="G656" s="64">
        <v>5</v>
      </c>
      <c r="H656" t="s">
        <v>2235</v>
      </c>
      <c r="I656" s="64">
        <v>238305</v>
      </c>
      <c r="J656" t="s">
        <v>2834</v>
      </c>
    </row>
    <row r="657" spans="1:10">
      <c r="A657" t="s">
        <v>1224</v>
      </c>
      <c r="B657" t="s">
        <v>1225</v>
      </c>
      <c r="C657" t="s">
        <v>2831</v>
      </c>
      <c r="D657" t="s">
        <v>2832</v>
      </c>
      <c r="E657" s="63">
        <v>20.68</v>
      </c>
      <c r="F657" t="s">
        <v>2836</v>
      </c>
      <c r="G657" s="64">
        <v>5</v>
      </c>
      <c r="H657" t="s">
        <v>2236</v>
      </c>
      <c r="I657" s="64">
        <v>238304</v>
      </c>
      <c r="J657" t="s">
        <v>2834</v>
      </c>
    </row>
    <row r="658" spans="1:10">
      <c r="A658" t="s">
        <v>1226</v>
      </c>
      <c r="B658" t="s">
        <v>1227</v>
      </c>
      <c r="C658" t="s">
        <v>2831</v>
      </c>
      <c r="D658" t="s">
        <v>2832</v>
      </c>
      <c r="E658" s="63">
        <v>19.91</v>
      </c>
      <c r="F658" t="s">
        <v>2836</v>
      </c>
      <c r="G658" s="64">
        <v>6</v>
      </c>
      <c r="H658" t="s">
        <v>2237</v>
      </c>
      <c r="I658" s="64">
        <v>238303</v>
      </c>
      <c r="J658" t="s">
        <v>2834</v>
      </c>
    </row>
    <row r="659" spans="1:10">
      <c r="A659" t="s">
        <v>1228</v>
      </c>
      <c r="B659" t="s">
        <v>1229</v>
      </c>
      <c r="C659" t="s">
        <v>2831</v>
      </c>
      <c r="D659" t="s">
        <v>2832</v>
      </c>
      <c r="E659" s="63">
        <v>158.69999999999999</v>
      </c>
      <c r="F659" t="s">
        <v>3964</v>
      </c>
      <c r="G659" s="64">
        <v>1</v>
      </c>
      <c r="H659" t="s">
        <v>2238</v>
      </c>
      <c r="I659" s="64">
        <v>4962</v>
      </c>
      <c r="J659" t="s">
        <v>2834</v>
      </c>
    </row>
    <row r="660" spans="1:10">
      <c r="A660" t="s">
        <v>2590</v>
      </c>
      <c r="B660" t="s">
        <v>2604</v>
      </c>
      <c r="C660" t="s">
        <v>2831</v>
      </c>
      <c r="D660" t="s">
        <v>2832</v>
      </c>
      <c r="E660" s="63">
        <v>118</v>
      </c>
      <c r="F660" t="s">
        <v>2836</v>
      </c>
      <c r="G660" s="64">
        <v>14</v>
      </c>
      <c r="H660" t="s">
        <v>2812</v>
      </c>
      <c r="I660" s="64">
        <v>2505301</v>
      </c>
      <c r="J660" t="s">
        <v>2834</v>
      </c>
    </row>
    <row r="661" spans="1:10">
      <c r="A661" t="s">
        <v>1230</v>
      </c>
      <c r="B661" t="s">
        <v>4148</v>
      </c>
      <c r="C661" t="s">
        <v>2831</v>
      </c>
      <c r="D661" t="s">
        <v>2832</v>
      </c>
      <c r="E661" s="63">
        <v>17.55</v>
      </c>
      <c r="F661" t="s">
        <v>2836</v>
      </c>
      <c r="G661" s="64">
        <v>20</v>
      </c>
      <c r="H661" t="s">
        <v>2239</v>
      </c>
      <c r="I661" s="64">
        <v>8822</v>
      </c>
      <c r="J661" t="s">
        <v>2834</v>
      </c>
    </row>
    <row r="662" spans="1:10">
      <c r="A662" t="s">
        <v>4149</v>
      </c>
      <c r="B662" t="s">
        <v>4150</v>
      </c>
      <c r="C662" t="s">
        <v>2868</v>
      </c>
      <c r="D662" t="s">
        <v>2872</v>
      </c>
      <c r="E662" s="63">
        <v>2.9</v>
      </c>
      <c r="F662" t="s">
        <v>2833</v>
      </c>
      <c r="G662" s="64">
        <v>1</v>
      </c>
      <c r="H662" t="s">
        <v>4151</v>
      </c>
      <c r="I662" s="64">
        <v>282300</v>
      </c>
      <c r="J662" t="s">
        <v>2874</v>
      </c>
    </row>
    <row r="663" spans="1:10">
      <c r="A663" t="s">
        <v>1231</v>
      </c>
      <c r="B663" t="s">
        <v>4152</v>
      </c>
      <c r="C663" t="s">
        <v>2831</v>
      </c>
      <c r="D663" t="s">
        <v>2832</v>
      </c>
      <c r="E663" s="63">
        <v>17.55</v>
      </c>
      <c r="F663" t="s">
        <v>2836</v>
      </c>
      <c r="G663" s="64">
        <v>20</v>
      </c>
      <c r="H663" t="s">
        <v>2240</v>
      </c>
      <c r="I663" s="64">
        <v>8820</v>
      </c>
      <c r="J663" t="s">
        <v>2834</v>
      </c>
    </row>
    <row r="664" spans="1:10">
      <c r="A664" t="s">
        <v>1233</v>
      </c>
      <c r="B664" t="s">
        <v>1234</v>
      </c>
      <c r="C664" t="s">
        <v>2831</v>
      </c>
      <c r="D664" t="s">
        <v>2832</v>
      </c>
      <c r="E664" s="63">
        <v>37.9</v>
      </c>
      <c r="F664" t="s">
        <v>2836</v>
      </c>
      <c r="G664" s="64">
        <v>20</v>
      </c>
      <c r="H664" t="s">
        <v>2241</v>
      </c>
      <c r="I664" s="64">
        <v>537303</v>
      </c>
      <c r="J664" t="s">
        <v>2834</v>
      </c>
    </row>
    <row r="665" spans="1:10">
      <c r="A665" t="s">
        <v>4153</v>
      </c>
      <c r="B665" t="s">
        <v>4154</v>
      </c>
      <c r="C665" t="s">
        <v>2868</v>
      </c>
      <c r="D665" t="s">
        <v>2872</v>
      </c>
      <c r="E665" s="63">
        <v>3.0379999999999998</v>
      </c>
      <c r="F665" t="s">
        <v>2833</v>
      </c>
      <c r="G665" s="64">
        <v>1</v>
      </c>
      <c r="H665" t="s">
        <v>4155</v>
      </c>
      <c r="I665" s="64">
        <v>588301</v>
      </c>
      <c r="J665" t="s">
        <v>2874</v>
      </c>
    </row>
    <row r="666" spans="1:10">
      <c r="A666" t="s">
        <v>1235</v>
      </c>
      <c r="B666" t="s">
        <v>1236</v>
      </c>
      <c r="C666" t="s">
        <v>2831</v>
      </c>
      <c r="D666" t="s">
        <v>2832</v>
      </c>
      <c r="E666" s="63">
        <v>42.6</v>
      </c>
      <c r="F666" t="s">
        <v>2836</v>
      </c>
      <c r="G666" s="64">
        <v>18</v>
      </c>
      <c r="H666" t="s">
        <v>2242</v>
      </c>
      <c r="I666" s="64">
        <v>537301</v>
      </c>
      <c r="J666" t="s">
        <v>2834</v>
      </c>
    </row>
    <row r="667" spans="1:10">
      <c r="A667" t="s">
        <v>4156</v>
      </c>
      <c r="B667" t="s">
        <v>4157</v>
      </c>
      <c r="C667" t="s">
        <v>2868</v>
      </c>
      <c r="D667" t="s">
        <v>2872</v>
      </c>
      <c r="E667" s="63">
        <v>3.456</v>
      </c>
      <c r="F667" t="s">
        <v>2833</v>
      </c>
      <c r="G667" s="64">
        <v>1</v>
      </c>
      <c r="H667" t="s">
        <v>4158</v>
      </c>
      <c r="I667" s="64">
        <v>589301</v>
      </c>
      <c r="J667" t="s">
        <v>2874</v>
      </c>
    </row>
    <row r="668" spans="1:10">
      <c r="A668" t="s">
        <v>1237</v>
      </c>
      <c r="B668" t="s">
        <v>1238</v>
      </c>
      <c r="C668" t="s">
        <v>2831</v>
      </c>
      <c r="D668" t="s">
        <v>2832</v>
      </c>
      <c r="E668" s="63">
        <v>47</v>
      </c>
      <c r="F668" t="s">
        <v>3970</v>
      </c>
      <c r="G668" s="64">
        <v>10</v>
      </c>
      <c r="H668" t="s">
        <v>2243</v>
      </c>
      <c r="I668" s="64">
        <v>537302</v>
      </c>
      <c r="J668" t="s">
        <v>2834</v>
      </c>
    </row>
    <row r="669" spans="1:10">
      <c r="A669" t="s">
        <v>1095</v>
      </c>
      <c r="B669" t="s">
        <v>4159</v>
      </c>
      <c r="C669" t="s">
        <v>2831</v>
      </c>
      <c r="D669" t="s">
        <v>2832</v>
      </c>
      <c r="E669" s="63">
        <v>3.48</v>
      </c>
      <c r="F669" t="s">
        <v>3970</v>
      </c>
      <c r="G669" s="64">
        <v>50</v>
      </c>
      <c r="H669" t="s">
        <v>2166</v>
      </c>
      <c r="I669" s="64">
        <v>1563</v>
      </c>
      <c r="J669" t="s">
        <v>2834</v>
      </c>
    </row>
    <row r="670" spans="1:10">
      <c r="A670" t="s">
        <v>1096</v>
      </c>
      <c r="B670" t="s">
        <v>4160</v>
      </c>
      <c r="C670" t="s">
        <v>2831</v>
      </c>
      <c r="D670" t="s">
        <v>2832</v>
      </c>
      <c r="E670" s="63">
        <v>3.36</v>
      </c>
      <c r="F670" t="s">
        <v>3970</v>
      </c>
      <c r="G670" s="64">
        <v>50</v>
      </c>
      <c r="H670" t="s">
        <v>2167</v>
      </c>
      <c r="I670" s="64">
        <v>1564</v>
      </c>
      <c r="J670" t="s">
        <v>2834</v>
      </c>
    </row>
    <row r="671" spans="1:10">
      <c r="A671" t="s">
        <v>1098</v>
      </c>
      <c r="B671" t="s">
        <v>4161</v>
      </c>
      <c r="C671" t="s">
        <v>2831</v>
      </c>
      <c r="D671" t="s">
        <v>2832</v>
      </c>
      <c r="E671" s="63">
        <v>4.32</v>
      </c>
      <c r="F671" t="s">
        <v>3970</v>
      </c>
      <c r="G671" s="64">
        <v>50</v>
      </c>
      <c r="H671" t="s">
        <v>2168</v>
      </c>
      <c r="I671" s="64">
        <v>1565</v>
      </c>
      <c r="J671" t="s">
        <v>2834</v>
      </c>
    </row>
    <row r="672" spans="1:10">
      <c r="A672" t="s">
        <v>1099</v>
      </c>
      <c r="B672" t="s">
        <v>4162</v>
      </c>
      <c r="C672" t="s">
        <v>2831</v>
      </c>
      <c r="D672" t="s">
        <v>2832</v>
      </c>
      <c r="E672" s="63">
        <v>6.3</v>
      </c>
      <c r="F672" t="s">
        <v>3970</v>
      </c>
      <c r="G672" s="64">
        <v>25</v>
      </c>
      <c r="H672" t="s">
        <v>2169</v>
      </c>
      <c r="I672" s="64">
        <v>1566</v>
      </c>
      <c r="J672" t="s">
        <v>2834</v>
      </c>
    </row>
    <row r="673" spans="1:10">
      <c r="A673" t="s">
        <v>1101</v>
      </c>
      <c r="B673" t="s">
        <v>4163</v>
      </c>
      <c r="C673" t="s">
        <v>2831</v>
      </c>
      <c r="D673" t="s">
        <v>2832</v>
      </c>
      <c r="E673" s="63">
        <v>2.34</v>
      </c>
      <c r="F673" t="s">
        <v>2836</v>
      </c>
      <c r="G673" s="64">
        <v>25</v>
      </c>
      <c r="H673" t="s">
        <v>2170</v>
      </c>
      <c r="I673" s="64">
        <v>1567</v>
      </c>
      <c r="J673" t="s">
        <v>2834</v>
      </c>
    </row>
    <row r="674" spans="1:10">
      <c r="A674" t="s">
        <v>1631</v>
      </c>
      <c r="B674" t="s">
        <v>4164</v>
      </c>
      <c r="C674" t="s">
        <v>2831</v>
      </c>
      <c r="D674" t="s">
        <v>2832</v>
      </c>
      <c r="E674" s="63">
        <v>2.46</v>
      </c>
      <c r="F674" t="s">
        <v>2836</v>
      </c>
      <c r="G674" s="64">
        <v>25</v>
      </c>
      <c r="H674" t="s">
        <v>2171</v>
      </c>
      <c r="I674" s="64">
        <v>1568</v>
      </c>
      <c r="J674" t="s">
        <v>2834</v>
      </c>
    </row>
    <row r="675" spans="1:10">
      <c r="A675" t="s">
        <v>2573</v>
      </c>
      <c r="B675" t="s">
        <v>4165</v>
      </c>
      <c r="C675" t="s">
        <v>2831</v>
      </c>
      <c r="D675" t="s">
        <v>2832</v>
      </c>
      <c r="E675" s="63">
        <v>4.5999999999999996</v>
      </c>
      <c r="F675" t="s">
        <v>2836</v>
      </c>
      <c r="G675" s="64">
        <v>50</v>
      </c>
      <c r="H675" t="s">
        <v>2810</v>
      </c>
      <c r="I675" s="64">
        <v>2378311</v>
      </c>
      <c r="J675" t="s">
        <v>2834</v>
      </c>
    </row>
    <row r="676" spans="1:10">
      <c r="A676" t="s">
        <v>1102</v>
      </c>
      <c r="B676" t="s">
        <v>4166</v>
      </c>
      <c r="C676" t="s">
        <v>2831</v>
      </c>
      <c r="D676" t="s">
        <v>2832</v>
      </c>
      <c r="E676" s="63">
        <v>5.45</v>
      </c>
      <c r="F676" t="s">
        <v>2836</v>
      </c>
      <c r="G676" s="64">
        <v>50</v>
      </c>
      <c r="H676" t="s">
        <v>2172</v>
      </c>
      <c r="I676" s="64">
        <v>1569</v>
      </c>
      <c r="J676" t="s">
        <v>2834</v>
      </c>
    </row>
    <row r="677" spans="1:10">
      <c r="A677" t="s">
        <v>1104</v>
      </c>
      <c r="B677" t="s">
        <v>4167</v>
      </c>
      <c r="C677" t="s">
        <v>2831</v>
      </c>
      <c r="D677" t="s">
        <v>2832</v>
      </c>
      <c r="E677" s="63">
        <v>2.46</v>
      </c>
      <c r="F677" t="s">
        <v>2836</v>
      </c>
      <c r="G677" s="64">
        <v>25</v>
      </c>
      <c r="H677" t="s">
        <v>2173</v>
      </c>
      <c r="I677" s="64">
        <v>240300</v>
      </c>
      <c r="J677" t="s">
        <v>2834</v>
      </c>
    </row>
    <row r="678" spans="1:10">
      <c r="A678" t="s">
        <v>4168</v>
      </c>
      <c r="B678" t="s">
        <v>4169</v>
      </c>
      <c r="C678" t="s">
        <v>2868</v>
      </c>
      <c r="D678" t="s">
        <v>2872</v>
      </c>
      <c r="E678" s="63">
        <v>2.8</v>
      </c>
      <c r="F678" t="s">
        <v>2833</v>
      </c>
      <c r="G678" s="64">
        <v>1</v>
      </c>
      <c r="H678" t="s">
        <v>4170</v>
      </c>
      <c r="I678" s="64">
        <v>278304</v>
      </c>
      <c r="J678" t="s">
        <v>2874</v>
      </c>
    </row>
    <row r="679" spans="1:10">
      <c r="A679" t="s">
        <v>2574</v>
      </c>
      <c r="B679" t="s">
        <v>4171</v>
      </c>
      <c r="C679" t="s">
        <v>2831</v>
      </c>
      <c r="D679" t="s">
        <v>2832</v>
      </c>
      <c r="E679" s="63">
        <v>3.2</v>
      </c>
      <c r="F679" t="s">
        <v>2836</v>
      </c>
      <c r="G679" s="64">
        <v>25</v>
      </c>
      <c r="H679" t="s">
        <v>2811</v>
      </c>
      <c r="I679" s="64">
        <v>2378310</v>
      </c>
      <c r="J679" t="s">
        <v>2834</v>
      </c>
    </row>
    <row r="680" spans="1:10">
      <c r="A680" t="s">
        <v>1615</v>
      </c>
      <c r="B680" t="s">
        <v>1616</v>
      </c>
      <c r="C680" t="s">
        <v>2831</v>
      </c>
      <c r="D680" t="s">
        <v>2832</v>
      </c>
      <c r="E680" s="63">
        <v>8.6999999999999993</v>
      </c>
      <c r="F680" t="s">
        <v>3970</v>
      </c>
      <c r="G680" s="64">
        <v>3</v>
      </c>
      <c r="H680" t="s">
        <v>4172</v>
      </c>
      <c r="I680" s="64">
        <v>951301</v>
      </c>
      <c r="J680" t="s">
        <v>2834</v>
      </c>
    </row>
    <row r="681" spans="1:10">
      <c r="A681" t="s">
        <v>55</v>
      </c>
      <c r="B681" t="s">
        <v>56</v>
      </c>
      <c r="C681" t="s">
        <v>2831</v>
      </c>
      <c r="D681" t="s">
        <v>2832</v>
      </c>
      <c r="E681" s="63">
        <v>214</v>
      </c>
      <c r="F681" t="s">
        <v>2833</v>
      </c>
      <c r="G681" s="64">
        <v>1</v>
      </c>
      <c r="H681" t="s">
        <v>1652</v>
      </c>
      <c r="I681" s="64">
        <v>1459301</v>
      </c>
      <c r="J681" t="s">
        <v>2834</v>
      </c>
    </row>
    <row r="682" spans="1:10">
      <c r="A682" t="s">
        <v>1106</v>
      </c>
      <c r="B682" t="s">
        <v>4173</v>
      </c>
      <c r="C682" t="s">
        <v>2831</v>
      </c>
      <c r="D682" t="s">
        <v>2832</v>
      </c>
      <c r="E682" s="63">
        <v>4.7699999999999996</v>
      </c>
      <c r="F682" t="s">
        <v>2836</v>
      </c>
      <c r="G682" s="64">
        <v>25</v>
      </c>
      <c r="H682" t="s">
        <v>2174</v>
      </c>
      <c r="I682" s="64">
        <v>1586</v>
      </c>
      <c r="J682" t="s">
        <v>2834</v>
      </c>
    </row>
    <row r="683" spans="1:10">
      <c r="A683" t="s">
        <v>4174</v>
      </c>
      <c r="B683" t="s">
        <v>4175</v>
      </c>
      <c r="C683" t="s">
        <v>2868</v>
      </c>
      <c r="D683" t="s">
        <v>2872</v>
      </c>
      <c r="E683" s="63">
        <v>3.0464000000000002</v>
      </c>
      <c r="F683" t="s">
        <v>2833</v>
      </c>
      <c r="G683" s="64">
        <v>1</v>
      </c>
      <c r="H683" t="s">
        <v>4176</v>
      </c>
      <c r="I683" s="64">
        <v>280303</v>
      </c>
      <c r="J683" t="s">
        <v>2874</v>
      </c>
    </row>
    <row r="684" spans="1:10">
      <c r="A684" t="s">
        <v>1107</v>
      </c>
      <c r="B684" t="s">
        <v>4177</v>
      </c>
      <c r="C684" t="s">
        <v>2831</v>
      </c>
      <c r="D684" t="s">
        <v>2832</v>
      </c>
      <c r="E684" s="63">
        <v>6.35</v>
      </c>
      <c r="F684" t="s">
        <v>2836</v>
      </c>
      <c r="G684" s="64">
        <v>25</v>
      </c>
      <c r="H684" t="s">
        <v>2175</v>
      </c>
      <c r="I684" s="64">
        <v>1587</v>
      </c>
      <c r="J684" t="s">
        <v>2834</v>
      </c>
    </row>
    <row r="685" spans="1:10">
      <c r="A685" t="s">
        <v>1108</v>
      </c>
      <c r="B685" t="s">
        <v>4178</v>
      </c>
      <c r="C685" t="s">
        <v>2831</v>
      </c>
      <c r="D685" t="s">
        <v>2832</v>
      </c>
      <c r="E685" s="63">
        <v>13.4</v>
      </c>
      <c r="F685" t="s">
        <v>2836</v>
      </c>
      <c r="G685" s="64">
        <v>20</v>
      </c>
      <c r="H685" t="s">
        <v>2176</v>
      </c>
      <c r="I685" s="64">
        <v>1588</v>
      </c>
      <c r="J685" t="s">
        <v>2834</v>
      </c>
    </row>
    <row r="686" spans="1:10">
      <c r="A686" t="s">
        <v>1110</v>
      </c>
      <c r="B686" t="s">
        <v>4179</v>
      </c>
      <c r="C686" t="s">
        <v>2831</v>
      </c>
      <c r="D686" t="s">
        <v>2832</v>
      </c>
      <c r="E686" s="63">
        <v>14.8</v>
      </c>
      <c r="F686" t="s">
        <v>2836</v>
      </c>
      <c r="G686" s="64">
        <v>25</v>
      </c>
      <c r="H686" t="s">
        <v>2177</v>
      </c>
      <c r="I686" s="64">
        <v>1589</v>
      </c>
      <c r="J686" t="s">
        <v>2834</v>
      </c>
    </row>
    <row r="687" spans="1:10">
      <c r="A687" t="s">
        <v>1112</v>
      </c>
      <c r="B687" t="s">
        <v>4180</v>
      </c>
      <c r="C687" t="s">
        <v>2831</v>
      </c>
      <c r="D687" t="s">
        <v>2832</v>
      </c>
      <c r="E687" s="63">
        <v>16.55</v>
      </c>
      <c r="F687" t="s">
        <v>3964</v>
      </c>
      <c r="G687" s="64">
        <v>16</v>
      </c>
      <c r="H687" t="s">
        <v>2178</v>
      </c>
      <c r="I687" s="64">
        <v>1591</v>
      </c>
      <c r="J687" t="s">
        <v>2834</v>
      </c>
    </row>
    <row r="688" spans="1:10">
      <c r="A688" t="s">
        <v>4181</v>
      </c>
      <c r="B688" t="s">
        <v>4182</v>
      </c>
      <c r="C688" t="s">
        <v>2868</v>
      </c>
      <c r="D688" t="s">
        <v>2872</v>
      </c>
      <c r="E688" s="63">
        <v>2.7031999999999998</v>
      </c>
      <c r="F688" t="s">
        <v>2833</v>
      </c>
      <c r="G688" s="64">
        <v>1</v>
      </c>
      <c r="H688" t="s">
        <v>4183</v>
      </c>
      <c r="I688" s="64">
        <v>264306</v>
      </c>
      <c r="J688" t="s">
        <v>2874</v>
      </c>
    </row>
    <row r="689" spans="1:10">
      <c r="A689" t="s">
        <v>1114</v>
      </c>
      <c r="B689" t="s">
        <v>4184</v>
      </c>
      <c r="C689" t="s">
        <v>2831</v>
      </c>
      <c r="D689" t="s">
        <v>2832</v>
      </c>
      <c r="E689" s="63">
        <v>15.9</v>
      </c>
      <c r="F689" t="s">
        <v>3964</v>
      </c>
      <c r="G689" s="64">
        <v>16</v>
      </c>
      <c r="H689" t="s">
        <v>2179</v>
      </c>
      <c r="I689" s="64">
        <v>1592</v>
      </c>
      <c r="J689" t="s">
        <v>2834</v>
      </c>
    </row>
    <row r="690" spans="1:10">
      <c r="A690" t="s">
        <v>1115</v>
      </c>
      <c r="B690" t="s">
        <v>4185</v>
      </c>
      <c r="C690" t="s">
        <v>2831</v>
      </c>
      <c r="D690" t="s">
        <v>2832</v>
      </c>
      <c r="E690" s="63">
        <v>25.1</v>
      </c>
      <c r="F690" t="s">
        <v>3964</v>
      </c>
      <c r="G690" s="64">
        <v>16</v>
      </c>
      <c r="H690" t="s">
        <v>2180</v>
      </c>
      <c r="I690" s="64">
        <v>1593</v>
      </c>
      <c r="J690" t="s">
        <v>2834</v>
      </c>
    </row>
    <row r="691" spans="1:10">
      <c r="A691" t="s">
        <v>4186</v>
      </c>
      <c r="B691" t="s">
        <v>4187</v>
      </c>
      <c r="C691" t="s">
        <v>2831</v>
      </c>
      <c r="D691" t="s">
        <v>2872</v>
      </c>
      <c r="E691" s="63">
        <v>15.6</v>
      </c>
      <c r="F691" t="s">
        <v>3970</v>
      </c>
      <c r="G691" s="64">
        <v>50</v>
      </c>
      <c r="H691" t="s">
        <v>4188</v>
      </c>
      <c r="I691" s="64">
        <v>488302</v>
      </c>
      <c r="J691" t="s">
        <v>2874</v>
      </c>
    </row>
    <row r="692" spans="1:10">
      <c r="A692" t="s">
        <v>1117</v>
      </c>
      <c r="B692" t="s">
        <v>4189</v>
      </c>
      <c r="C692" t="s">
        <v>2831</v>
      </c>
      <c r="D692" t="s">
        <v>2832</v>
      </c>
      <c r="E692" s="63">
        <v>14.15</v>
      </c>
      <c r="F692" t="s">
        <v>2833</v>
      </c>
      <c r="G692" s="64">
        <v>1</v>
      </c>
      <c r="H692" t="s">
        <v>2181</v>
      </c>
      <c r="I692" s="64">
        <v>1586301</v>
      </c>
      <c r="J692" t="s">
        <v>2834</v>
      </c>
    </row>
    <row r="693" spans="1:10">
      <c r="A693" t="s">
        <v>1118</v>
      </c>
      <c r="B693" t="s">
        <v>4190</v>
      </c>
      <c r="C693" t="s">
        <v>2831</v>
      </c>
      <c r="D693" t="s">
        <v>2832</v>
      </c>
      <c r="E693" s="63">
        <v>8.85</v>
      </c>
      <c r="F693" t="s">
        <v>4191</v>
      </c>
      <c r="G693" s="64">
        <v>25</v>
      </c>
      <c r="H693" t="s">
        <v>2182</v>
      </c>
      <c r="I693" s="64">
        <v>197300</v>
      </c>
      <c r="J693" t="s">
        <v>2834</v>
      </c>
    </row>
    <row r="694" spans="1:10">
      <c r="A694" t="s">
        <v>1564</v>
      </c>
      <c r="B694" t="s">
        <v>4192</v>
      </c>
      <c r="C694" t="s">
        <v>2835</v>
      </c>
      <c r="D694" t="s">
        <v>2832</v>
      </c>
      <c r="E694" s="63">
        <v>41.1</v>
      </c>
      <c r="F694" t="s">
        <v>3970</v>
      </c>
      <c r="G694" s="64">
        <v>10</v>
      </c>
      <c r="H694" t="s">
        <v>4193</v>
      </c>
      <c r="I694" s="64">
        <v>16766</v>
      </c>
      <c r="J694" t="s">
        <v>2834</v>
      </c>
    </row>
    <row r="695" spans="1:10">
      <c r="A695" t="s">
        <v>127</v>
      </c>
      <c r="B695" t="s">
        <v>4194</v>
      </c>
      <c r="C695" t="s">
        <v>2835</v>
      </c>
      <c r="D695" t="s">
        <v>2832</v>
      </c>
      <c r="E695" s="63">
        <v>51.9</v>
      </c>
      <c r="F695" t="s">
        <v>3970</v>
      </c>
      <c r="G695" s="64">
        <v>10</v>
      </c>
      <c r="H695" t="s">
        <v>1689</v>
      </c>
      <c r="I695" s="64">
        <v>16768</v>
      </c>
      <c r="J695" t="s">
        <v>2834</v>
      </c>
    </row>
    <row r="696" spans="1:10">
      <c r="A696" t="s">
        <v>129</v>
      </c>
      <c r="B696" t="s">
        <v>4195</v>
      </c>
      <c r="C696" t="s">
        <v>2831</v>
      </c>
      <c r="D696" t="s">
        <v>2832</v>
      </c>
      <c r="E696" s="63">
        <v>93.3185</v>
      </c>
      <c r="F696" t="s">
        <v>3970</v>
      </c>
      <c r="G696" s="64">
        <v>10</v>
      </c>
      <c r="H696" t="s">
        <v>1690</v>
      </c>
      <c r="I696" s="64">
        <v>16770</v>
      </c>
      <c r="J696" t="s">
        <v>2834</v>
      </c>
    </row>
    <row r="697" spans="1:10">
      <c r="A697" t="s">
        <v>131</v>
      </c>
      <c r="B697" t="s">
        <v>4196</v>
      </c>
      <c r="C697" t="s">
        <v>2835</v>
      </c>
      <c r="D697" t="s">
        <v>2832</v>
      </c>
      <c r="E697" s="63">
        <v>93.8</v>
      </c>
      <c r="F697" t="s">
        <v>3970</v>
      </c>
      <c r="G697" s="64">
        <v>10</v>
      </c>
      <c r="H697" t="s">
        <v>1691</v>
      </c>
      <c r="I697" s="64">
        <v>16772</v>
      </c>
      <c r="J697" t="s">
        <v>2834</v>
      </c>
    </row>
    <row r="698" spans="1:10">
      <c r="A698" t="s">
        <v>4197</v>
      </c>
      <c r="B698" t="s">
        <v>4198</v>
      </c>
      <c r="C698" t="s">
        <v>2868</v>
      </c>
      <c r="D698" t="s">
        <v>2872</v>
      </c>
      <c r="E698" s="63">
        <v>684.95</v>
      </c>
      <c r="F698" t="s">
        <v>2833</v>
      </c>
      <c r="G698" s="64">
        <v>1</v>
      </c>
      <c r="H698" t="s">
        <v>4199</v>
      </c>
      <c r="I698" s="64">
        <v>566301</v>
      </c>
      <c r="J698" t="s">
        <v>2874</v>
      </c>
    </row>
    <row r="699" spans="1:10">
      <c r="A699" t="s">
        <v>4200</v>
      </c>
      <c r="B699" t="s">
        <v>4201</v>
      </c>
      <c r="C699" t="s">
        <v>2868</v>
      </c>
      <c r="D699" t="s">
        <v>2872</v>
      </c>
      <c r="E699" s="63">
        <v>505.05</v>
      </c>
      <c r="F699" t="s">
        <v>3018</v>
      </c>
      <c r="G699" s="64">
        <v>1</v>
      </c>
      <c r="H699" t="s">
        <v>4202</v>
      </c>
      <c r="I699" s="64">
        <v>1349305</v>
      </c>
      <c r="J699" t="s">
        <v>2874</v>
      </c>
    </row>
    <row r="700" spans="1:10">
      <c r="A700" t="s">
        <v>4203</v>
      </c>
      <c r="B700" t="s">
        <v>4204</v>
      </c>
      <c r="C700" t="s">
        <v>2868</v>
      </c>
      <c r="D700" t="s">
        <v>2872</v>
      </c>
      <c r="E700" s="63">
        <v>628.79999999999995</v>
      </c>
      <c r="F700" t="s">
        <v>3018</v>
      </c>
      <c r="G700" s="64">
        <v>1</v>
      </c>
      <c r="H700" t="s">
        <v>4205</v>
      </c>
      <c r="I700" s="64">
        <v>1349306</v>
      </c>
      <c r="J700" t="s">
        <v>2874</v>
      </c>
    </row>
    <row r="701" spans="1:10">
      <c r="A701" t="s">
        <v>4206</v>
      </c>
      <c r="B701" t="s">
        <v>4207</v>
      </c>
      <c r="C701" t="s">
        <v>2868</v>
      </c>
      <c r="E701" s="62" t="s">
        <v>2683</v>
      </c>
      <c r="F701" t="s">
        <v>2833</v>
      </c>
      <c r="G701" s="64">
        <v>1</v>
      </c>
      <c r="H701" t="s">
        <v>4208</v>
      </c>
      <c r="I701" s="64">
        <v>647301</v>
      </c>
    </row>
    <row r="702" spans="1:10">
      <c r="A702" t="s">
        <v>4209</v>
      </c>
      <c r="B702" t="s">
        <v>4210</v>
      </c>
      <c r="C702" t="s">
        <v>2868</v>
      </c>
      <c r="E702" s="62" t="s">
        <v>2683</v>
      </c>
      <c r="F702" t="s">
        <v>3018</v>
      </c>
      <c r="G702" s="64">
        <v>1</v>
      </c>
      <c r="H702" t="s">
        <v>4211</v>
      </c>
      <c r="I702" s="64">
        <v>647302</v>
      </c>
    </row>
    <row r="703" spans="1:10">
      <c r="A703" t="s">
        <v>4212</v>
      </c>
      <c r="B703" t="s">
        <v>4213</v>
      </c>
      <c r="C703" t="s">
        <v>2868</v>
      </c>
      <c r="E703" s="62" t="s">
        <v>2683</v>
      </c>
      <c r="F703" t="s">
        <v>3018</v>
      </c>
      <c r="G703" s="64">
        <v>1</v>
      </c>
      <c r="H703" t="s">
        <v>4214</v>
      </c>
      <c r="I703" s="64">
        <v>648301</v>
      </c>
    </row>
    <row r="704" spans="1:10">
      <c r="A704" t="s">
        <v>4215</v>
      </c>
      <c r="B704" t="s">
        <v>4216</v>
      </c>
      <c r="C704" t="s">
        <v>2868</v>
      </c>
      <c r="E704" s="62" t="s">
        <v>2683</v>
      </c>
      <c r="F704" t="s">
        <v>3018</v>
      </c>
      <c r="G704" s="64">
        <v>1</v>
      </c>
      <c r="H704" t="s">
        <v>4217</v>
      </c>
      <c r="I704" s="64">
        <v>649301</v>
      </c>
    </row>
    <row r="705" spans="1:10">
      <c r="A705" t="s">
        <v>4218</v>
      </c>
      <c r="B705" t="s">
        <v>4219</v>
      </c>
      <c r="C705" t="s">
        <v>2868</v>
      </c>
      <c r="E705" s="62" t="s">
        <v>2683</v>
      </c>
      <c r="F705" t="s">
        <v>3018</v>
      </c>
      <c r="G705" s="64">
        <v>1</v>
      </c>
      <c r="H705" t="s">
        <v>4220</v>
      </c>
      <c r="I705" s="64">
        <v>650301</v>
      </c>
    </row>
    <row r="706" spans="1:10">
      <c r="A706" t="s">
        <v>1307</v>
      </c>
      <c r="B706" t="s">
        <v>4221</v>
      </c>
      <c r="C706" t="s">
        <v>2868</v>
      </c>
      <c r="D706" t="s">
        <v>2832</v>
      </c>
      <c r="E706" s="63">
        <v>535.6</v>
      </c>
      <c r="F706" t="s">
        <v>3018</v>
      </c>
      <c r="G706" s="64">
        <v>1</v>
      </c>
      <c r="H706" t="s">
        <v>2280</v>
      </c>
      <c r="I706" s="64">
        <v>1346302</v>
      </c>
      <c r="J706" t="s">
        <v>2834</v>
      </c>
    </row>
    <row r="707" spans="1:10">
      <c r="A707" t="s">
        <v>1309</v>
      </c>
      <c r="B707" t="s">
        <v>4222</v>
      </c>
      <c r="C707" t="s">
        <v>2868</v>
      </c>
      <c r="D707" t="s">
        <v>2832</v>
      </c>
      <c r="E707" s="63">
        <v>655.20000000000005</v>
      </c>
      <c r="F707" t="s">
        <v>3018</v>
      </c>
      <c r="G707" s="64">
        <v>1</v>
      </c>
      <c r="H707" t="s">
        <v>2281</v>
      </c>
      <c r="I707" s="64">
        <v>1375302</v>
      </c>
      <c r="J707" t="s">
        <v>2834</v>
      </c>
    </row>
    <row r="708" spans="1:10">
      <c r="A708" t="s">
        <v>1311</v>
      </c>
      <c r="B708" t="s">
        <v>4223</v>
      </c>
      <c r="C708" t="s">
        <v>2868</v>
      </c>
      <c r="D708" t="s">
        <v>2832</v>
      </c>
      <c r="E708" s="63">
        <v>790.4</v>
      </c>
      <c r="F708" t="s">
        <v>3018</v>
      </c>
      <c r="G708" s="64">
        <v>1</v>
      </c>
      <c r="H708" t="s">
        <v>2282</v>
      </c>
      <c r="I708" s="64">
        <v>748301</v>
      </c>
      <c r="J708" t="s">
        <v>2834</v>
      </c>
    </row>
    <row r="709" spans="1:10">
      <c r="A709" t="s">
        <v>4224</v>
      </c>
      <c r="B709" t="s">
        <v>4225</v>
      </c>
      <c r="C709" t="s">
        <v>2868</v>
      </c>
      <c r="D709" t="s">
        <v>2881</v>
      </c>
      <c r="E709" s="63">
        <v>1230</v>
      </c>
      <c r="F709" t="s">
        <v>3018</v>
      </c>
      <c r="G709" s="64">
        <v>1</v>
      </c>
      <c r="H709" t="s">
        <v>4226</v>
      </c>
      <c r="I709" s="64">
        <v>737301</v>
      </c>
      <c r="J709" t="s">
        <v>2883</v>
      </c>
    </row>
    <row r="710" spans="1:10">
      <c r="A710" t="s">
        <v>4227</v>
      </c>
      <c r="B710" t="s">
        <v>4228</v>
      </c>
      <c r="C710" t="s">
        <v>2868</v>
      </c>
      <c r="E710" s="62" t="s">
        <v>2683</v>
      </c>
      <c r="F710" t="s">
        <v>2833</v>
      </c>
      <c r="G710" s="64">
        <v>1</v>
      </c>
      <c r="H710" t="s">
        <v>4229</v>
      </c>
      <c r="I710" s="64">
        <v>585301</v>
      </c>
    </row>
    <row r="711" spans="1:10">
      <c r="A711" t="s">
        <v>1313</v>
      </c>
      <c r="B711" t="s">
        <v>4230</v>
      </c>
      <c r="C711" t="s">
        <v>2868</v>
      </c>
      <c r="D711" t="s">
        <v>2832</v>
      </c>
      <c r="E711" s="63">
        <v>960.75</v>
      </c>
      <c r="F711" t="s">
        <v>3018</v>
      </c>
      <c r="G711" s="64">
        <v>1</v>
      </c>
      <c r="H711" t="s">
        <v>2283</v>
      </c>
      <c r="I711" s="64">
        <v>766301</v>
      </c>
      <c r="J711" t="s">
        <v>2834</v>
      </c>
    </row>
    <row r="712" spans="1:10">
      <c r="A712" t="s">
        <v>1315</v>
      </c>
      <c r="B712" t="s">
        <v>1316</v>
      </c>
      <c r="C712" t="s">
        <v>2868</v>
      </c>
      <c r="D712" t="s">
        <v>2832</v>
      </c>
      <c r="E712" s="63">
        <v>1176</v>
      </c>
      <c r="F712" t="s">
        <v>3018</v>
      </c>
      <c r="G712" s="64">
        <v>1</v>
      </c>
      <c r="H712" t="s">
        <v>2284</v>
      </c>
      <c r="I712" s="64">
        <v>1375304</v>
      </c>
      <c r="J712" t="s">
        <v>2834</v>
      </c>
    </row>
    <row r="713" spans="1:10">
      <c r="A713" t="s">
        <v>1317</v>
      </c>
      <c r="B713" t="s">
        <v>4231</v>
      </c>
      <c r="C713" t="s">
        <v>2868</v>
      </c>
      <c r="D713" t="s">
        <v>2832</v>
      </c>
      <c r="E713" s="63">
        <v>1680</v>
      </c>
      <c r="F713" t="s">
        <v>3018</v>
      </c>
      <c r="G713" s="64">
        <v>1</v>
      </c>
      <c r="H713" t="s">
        <v>2285</v>
      </c>
      <c r="I713" s="64">
        <v>1375305</v>
      </c>
      <c r="J713" t="s">
        <v>2834</v>
      </c>
    </row>
    <row r="714" spans="1:10">
      <c r="A714" t="s">
        <v>4232</v>
      </c>
      <c r="B714" t="s">
        <v>4233</v>
      </c>
      <c r="C714" t="s">
        <v>2868</v>
      </c>
      <c r="D714" t="s">
        <v>2941</v>
      </c>
      <c r="E714" s="63">
        <v>1520.55</v>
      </c>
      <c r="F714" t="s">
        <v>3018</v>
      </c>
      <c r="G714" s="64">
        <v>1</v>
      </c>
      <c r="H714" t="s">
        <v>4234</v>
      </c>
      <c r="I714" s="64">
        <v>768301</v>
      </c>
      <c r="J714" t="s">
        <v>2943</v>
      </c>
    </row>
    <row r="715" spans="1:10">
      <c r="A715" t="s">
        <v>1319</v>
      </c>
      <c r="B715" t="s">
        <v>4235</v>
      </c>
      <c r="C715" t="s">
        <v>2868</v>
      </c>
      <c r="D715" t="s">
        <v>2832</v>
      </c>
      <c r="E715" s="63">
        <v>1378</v>
      </c>
      <c r="F715" t="s">
        <v>3018</v>
      </c>
      <c r="G715" s="64">
        <v>1</v>
      </c>
      <c r="H715" t="s">
        <v>2286</v>
      </c>
      <c r="I715" s="64">
        <v>1379301</v>
      </c>
      <c r="J715" t="s">
        <v>2834</v>
      </c>
    </row>
    <row r="716" spans="1:10">
      <c r="A716" t="s">
        <v>1321</v>
      </c>
      <c r="B716" t="s">
        <v>4236</v>
      </c>
      <c r="C716" t="s">
        <v>2868</v>
      </c>
      <c r="D716" t="s">
        <v>2832</v>
      </c>
      <c r="E716" s="63">
        <v>1600.6</v>
      </c>
      <c r="F716" t="s">
        <v>3018</v>
      </c>
      <c r="G716" s="64">
        <v>1</v>
      </c>
      <c r="H716" t="s">
        <v>2287</v>
      </c>
      <c r="I716" s="64">
        <v>749301</v>
      </c>
      <c r="J716" t="s">
        <v>2834</v>
      </c>
    </row>
    <row r="717" spans="1:10">
      <c r="A717" t="s">
        <v>1323</v>
      </c>
      <c r="B717" t="s">
        <v>4237</v>
      </c>
      <c r="C717" t="s">
        <v>2868</v>
      </c>
      <c r="D717" t="s">
        <v>2832</v>
      </c>
      <c r="E717" s="63">
        <v>2162.4</v>
      </c>
      <c r="F717" t="s">
        <v>3018</v>
      </c>
      <c r="G717" s="64">
        <v>1</v>
      </c>
      <c r="H717" t="s">
        <v>2288</v>
      </c>
      <c r="I717" s="64">
        <v>1379302</v>
      </c>
      <c r="J717" t="s">
        <v>2834</v>
      </c>
    </row>
    <row r="718" spans="1:10">
      <c r="A718" t="s">
        <v>1325</v>
      </c>
      <c r="B718" t="s">
        <v>4238</v>
      </c>
      <c r="C718" t="s">
        <v>2868</v>
      </c>
      <c r="D718" t="s">
        <v>2832</v>
      </c>
      <c r="E718" s="63">
        <v>1971.6</v>
      </c>
      <c r="F718" t="s">
        <v>3018</v>
      </c>
      <c r="G718" s="64">
        <v>1</v>
      </c>
      <c r="H718" t="s">
        <v>2289</v>
      </c>
      <c r="I718" s="64">
        <v>1375306</v>
      </c>
      <c r="J718" t="s">
        <v>2834</v>
      </c>
    </row>
    <row r="719" spans="1:10">
      <c r="A719" t="s">
        <v>1120</v>
      </c>
      <c r="B719" t="s">
        <v>1121</v>
      </c>
      <c r="C719" t="s">
        <v>2831</v>
      </c>
      <c r="D719" t="s">
        <v>2832</v>
      </c>
      <c r="E719" s="63">
        <v>76</v>
      </c>
      <c r="F719" t="s">
        <v>2833</v>
      </c>
      <c r="G719" s="64">
        <v>1</v>
      </c>
      <c r="H719" t="s">
        <v>2183</v>
      </c>
      <c r="I719" s="64">
        <v>1147302</v>
      </c>
      <c r="J719" t="s">
        <v>2834</v>
      </c>
    </row>
    <row r="720" spans="1:10">
      <c r="A720" t="s">
        <v>1122</v>
      </c>
      <c r="B720" t="s">
        <v>4239</v>
      </c>
      <c r="C720" t="s">
        <v>2831</v>
      </c>
      <c r="D720" t="s">
        <v>2832</v>
      </c>
      <c r="E720" s="63">
        <v>132</v>
      </c>
      <c r="F720" t="s">
        <v>2833</v>
      </c>
      <c r="G720" s="64">
        <v>1</v>
      </c>
      <c r="H720" t="s">
        <v>2184</v>
      </c>
      <c r="I720" s="64">
        <v>1597</v>
      </c>
      <c r="J720" t="s">
        <v>2834</v>
      </c>
    </row>
    <row r="721" spans="1:10">
      <c r="A721" t="s">
        <v>1124</v>
      </c>
      <c r="B721" t="s">
        <v>4240</v>
      </c>
      <c r="C721" t="s">
        <v>2831</v>
      </c>
      <c r="D721" t="s">
        <v>2832</v>
      </c>
      <c r="E721" s="63">
        <v>151</v>
      </c>
      <c r="F721" t="s">
        <v>2833</v>
      </c>
      <c r="G721" s="64">
        <v>1</v>
      </c>
      <c r="H721" t="s">
        <v>2185</v>
      </c>
      <c r="I721" s="64">
        <v>1598</v>
      </c>
      <c r="J721" t="s">
        <v>2834</v>
      </c>
    </row>
    <row r="722" spans="1:10">
      <c r="A722" t="s">
        <v>1126</v>
      </c>
      <c r="B722" t="s">
        <v>1127</v>
      </c>
      <c r="C722" t="s">
        <v>2831</v>
      </c>
      <c r="D722" t="s">
        <v>2832</v>
      </c>
      <c r="E722" s="63">
        <v>39.799999999999997</v>
      </c>
      <c r="F722" t="s">
        <v>2833</v>
      </c>
      <c r="G722" s="64">
        <v>1</v>
      </c>
      <c r="H722" t="s">
        <v>2186</v>
      </c>
      <c r="I722" s="64">
        <v>1599</v>
      </c>
      <c r="J722" t="s">
        <v>2834</v>
      </c>
    </row>
    <row r="723" spans="1:10">
      <c r="A723" t="s">
        <v>1128</v>
      </c>
      <c r="B723" t="s">
        <v>4241</v>
      </c>
      <c r="C723" t="s">
        <v>2831</v>
      </c>
      <c r="D723" t="s">
        <v>2832</v>
      </c>
      <c r="E723" s="63">
        <v>61.4</v>
      </c>
      <c r="F723" t="s">
        <v>2833</v>
      </c>
      <c r="G723" s="64">
        <v>1</v>
      </c>
      <c r="H723" t="s">
        <v>2187</v>
      </c>
      <c r="I723" s="64">
        <v>19088</v>
      </c>
      <c r="J723" t="s">
        <v>2834</v>
      </c>
    </row>
    <row r="724" spans="1:10">
      <c r="A724" t="s">
        <v>1130</v>
      </c>
      <c r="B724" t="s">
        <v>4242</v>
      </c>
      <c r="C724" t="s">
        <v>2831</v>
      </c>
      <c r="D724" t="s">
        <v>2832</v>
      </c>
      <c r="E724" s="63">
        <v>31.3</v>
      </c>
      <c r="F724" t="s">
        <v>2833</v>
      </c>
      <c r="G724" s="64">
        <v>1</v>
      </c>
      <c r="H724" t="s">
        <v>2188</v>
      </c>
      <c r="I724" s="64">
        <v>19090</v>
      </c>
      <c r="J724" t="s">
        <v>2834</v>
      </c>
    </row>
    <row r="725" spans="1:10">
      <c r="A725" t="s">
        <v>1132</v>
      </c>
      <c r="B725" t="s">
        <v>4243</v>
      </c>
      <c r="C725" t="s">
        <v>2831</v>
      </c>
      <c r="D725" t="s">
        <v>2832</v>
      </c>
      <c r="E725" s="63">
        <v>48.7</v>
      </c>
      <c r="F725" t="s">
        <v>2833</v>
      </c>
      <c r="G725" s="64">
        <v>1</v>
      </c>
      <c r="H725" t="s">
        <v>2189</v>
      </c>
      <c r="I725" s="64">
        <v>19092</v>
      </c>
      <c r="J725" t="s">
        <v>2834</v>
      </c>
    </row>
    <row r="726" spans="1:10">
      <c r="A726" t="s">
        <v>1134</v>
      </c>
      <c r="B726" t="s">
        <v>4244</v>
      </c>
      <c r="C726" t="s">
        <v>2831</v>
      </c>
      <c r="D726" t="s">
        <v>2832</v>
      </c>
      <c r="E726" s="63">
        <v>25.6</v>
      </c>
      <c r="F726" t="s">
        <v>2833</v>
      </c>
      <c r="G726" s="64">
        <v>1</v>
      </c>
      <c r="H726" t="s">
        <v>2190</v>
      </c>
      <c r="I726" s="64">
        <v>19094</v>
      </c>
      <c r="J726" t="s">
        <v>2834</v>
      </c>
    </row>
    <row r="727" spans="1:10">
      <c r="A727" t="s">
        <v>1136</v>
      </c>
      <c r="B727" t="s">
        <v>4245</v>
      </c>
      <c r="C727" t="s">
        <v>2831</v>
      </c>
      <c r="D727" t="s">
        <v>2832</v>
      </c>
      <c r="E727" s="63">
        <v>11.8</v>
      </c>
      <c r="F727" t="s">
        <v>3970</v>
      </c>
      <c r="G727" s="64">
        <v>5</v>
      </c>
      <c r="H727" t="s">
        <v>2191</v>
      </c>
      <c r="I727" s="64">
        <v>399304</v>
      </c>
      <c r="J727" t="s">
        <v>2834</v>
      </c>
    </row>
    <row r="728" spans="1:10">
      <c r="A728" t="s">
        <v>57</v>
      </c>
      <c r="B728" t="s">
        <v>58</v>
      </c>
      <c r="C728" t="s">
        <v>2831</v>
      </c>
      <c r="D728" t="s">
        <v>2832</v>
      </c>
      <c r="E728" s="63">
        <v>61.8</v>
      </c>
      <c r="F728" t="s">
        <v>2833</v>
      </c>
      <c r="G728" s="64">
        <v>1</v>
      </c>
      <c r="H728" t="s">
        <v>1653</v>
      </c>
      <c r="I728" s="64">
        <v>59302</v>
      </c>
      <c r="J728" t="s">
        <v>2834</v>
      </c>
    </row>
    <row r="729" spans="1:10">
      <c r="A729" t="s">
        <v>981</v>
      </c>
      <c r="B729" t="s">
        <v>4246</v>
      </c>
      <c r="C729" t="s">
        <v>2831</v>
      </c>
      <c r="D729" t="s">
        <v>2832</v>
      </c>
      <c r="E729" s="63">
        <v>1560</v>
      </c>
      <c r="F729" t="s">
        <v>2833</v>
      </c>
      <c r="G729" s="64">
        <v>1</v>
      </c>
      <c r="H729" t="s">
        <v>2109</v>
      </c>
      <c r="I729" s="64">
        <v>1684</v>
      </c>
      <c r="J729" t="s">
        <v>2834</v>
      </c>
    </row>
    <row r="730" spans="1:10">
      <c r="A730" t="s">
        <v>983</v>
      </c>
      <c r="B730" t="s">
        <v>4247</v>
      </c>
      <c r="C730" t="s">
        <v>2831</v>
      </c>
      <c r="D730" t="s">
        <v>2832</v>
      </c>
      <c r="E730" s="63">
        <v>3100</v>
      </c>
      <c r="F730" t="s">
        <v>2833</v>
      </c>
      <c r="G730" s="64">
        <v>1</v>
      </c>
      <c r="H730" t="s">
        <v>2110</v>
      </c>
      <c r="I730" s="64">
        <v>1685</v>
      </c>
      <c r="J730" t="s">
        <v>2834</v>
      </c>
    </row>
    <row r="731" spans="1:10">
      <c r="A731" t="s">
        <v>4248</v>
      </c>
      <c r="B731" t="s">
        <v>4249</v>
      </c>
      <c r="C731" t="s">
        <v>2831</v>
      </c>
      <c r="D731" t="s">
        <v>2872</v>
      </c>
      <c r="E731" s="63">
        <v>345</v>
      </c>
      <c r="F731" t="s">
        <v>2833</v>
      </c>
      <c r="G731" s="64">
        <v>1</v>
      </c>
      <c r="H731" t="s">
        <v>4250</v>
      </c>
      <c r="I731" s="64">
        <v>1685301</v>
      </c>
      <c r="J731" t="s">
        <v>2874</v>
      </c>
    </row>
    <row r="732" spans="1:10">
      <c r="A732" t="s">
        <v>4251</v>
      </c>
      <c r="B732" t="s">
        <v>4252</v>
      </c>
      <c r="C732" t="s">
        <v>2831</v>
      </c>
      <c r="D732" t="s">
        <v>2872</v>
      </c>
      <c r="E732" s="63">
        <v>1300</v>
      </c>
      <c r="F732" t="s">
        <v>2833</v>
      </c>
      <c r="G732" s="64">
        <v>1</v>
      </c>
      <c r="H732" t="s">
        <v>4253</v>
      </c>
      <c r="I732" s="64">
        <v>1660301</v>
      </c>
      <c r="J732" t="s">
        <v>2874</v>
      </c>
    </row>
    <row r="733" spans="1:10">
      <c r="A733" t="s">
        <v>985</v>
      </c>
      <c r="B733" t="s">
        <v>4254</v>
      </c>
      <c r="C733" t="s">
        <v>2831</v>
      </c>
      <c r="D733" t="s">
        <v>2832</v>
      </c>
      <c r="E733" s="63">
        <v>1630</v>
      </c>
      <c r="F733" t="s">
        <v>2833</v>
      </c>
      <c r="G733" s="64">
        <v>1</v>
      </c>
      <c r="H733" t="s">
        <v>2111</v>
      </c>
      <c r="I733" s="64">
        <v>1686</v>
      </c>
      <c r="J733" t="s">
        <v>2834</v>
      </c>
    </row>
    <row r="734" spans="1:10">
      <c r="A734" t="s">
        <v>987</v>
      </c>
      <c r="B734" t="s">
        <v>4255</v>
      </c>
      <c r="C734" t="s">
        <v>2831</v>
      </c>
      <c r="D734" t="s">
        <v>2832</v>
      </c>
      <c r="E734" s="63">
        <v>3370</v>
      </c>
      <c r="F734" t="s">
        <v>2833</v>
      </c>
      <c r="G734" s="64">
        <v>1</v>
      </c>
      <c r="H734" t="s">
        <v>2112</v>
      </c>
      <c r="I734" s="64">
        <v>1687</v>
      </c>
      <c r="J734" t="s">
        <v>2834</v>
      </c>
    </row>
    <row r="735" spans="1:10">
      <c r="A735" t="s">
        <v>4256</v>
      </c>
      <c r="B735" t="s">
        <v>4257</v>
      </c>
      <c r="C735" t="s">
        <v>2831</v>
      </c>
      <c r="D735" t="s">
        <v>2881</v>
      </c>
      <c r="E735" s="63">
        <v>1610</v>
      </c>
      <c r="F735" t="s">
        <v>2833</v>
      </c>
      <c r="G735" s="64">
        <v>1</v>
      </c>
      <c r="H735" t="s">
        <v>4258</v>
      </c>
      <c r="I735" s="64">
        <v>358300</v>
      </c>
      <c r="J735" t="s">
        <v>2883</v>
      </c>
    </row>
    <row r="736" spans="1:10">
      <c r="A736" t="s">
        <v>989</v>
      </c>
      <c r="B736" t="s">
        <v>990</v>
      </c>
      <c r="C736" t="s">
        <v>2831</v>
      </c>
      <c r="D736" t="s">
        <v>2832</v>
      </c>
      <c r="E736" s="63">
        <v>1850</v>
      </c>
      <c r="F736" t="s">
        <v>2833</v>
      </c>
      <c r="G736" s="64">
        <v>1</v>
      </c>
      <c r="H736" t="s">
        <v>2113</v>
      </c>
      <c r="I736" s="64">
        <v>1690</v>
      </c>
      <c r="J736" t="s">
        <v>2834</v>
      </c>
    </row>
    <row r="737" spans="1:10">
      <c r="A737" t="s">
        <v>991</v>
      </c>
      <c r="B737" t="s">
        <v>992</v>
      </c>
      <c r="C737" t="s">
        <v>2831</v>
      </c>
      <c r="D737" t="s">
        <v>2832</v>
      </c>
      <c r="E737" s="63">
        <v>3680</v>
      </c>
      <c r="F737" t="s">
        <v>2833</v>
      </c>
      <c r="G737" s="64">
        <v>1</v>
      </c>
      <c r="H737" t="s">
        <v>2114</v>
      </c>
      <c r="I737" s="64">
        <v>1691</v>
      </c>
      <c r="J737" t="s">
        <v>2834</v>
      </c>
    </row>
    <row r="738" spans="1:10">
      <c r="A738" t="s">
        <v>993</v>
      </c>
      <c r="B738" t="s">
        <v>994</v>
      </c>
      <c r="C738" t="s">
        <v>2831</v>
      </c>
      <c r="D738" t="s">
        <v>2832</v>
      </c>
      <c r="E738" s="63">
        <v>1920</v>
      </c>
      <c r="F738" t="s">
        <v>2833</v>
      </c>
      <c r="G738" s="64">
        <v>1</v>
      </c>
      <c r="H738" t="s">
        <v>2115</v>
      </c>
      <c r="I738" s="64">
        <v>1692</v>
      </c>
      <c r="J738" t="s">
        <v>2834</v>
      </c>
    </row>
    <row r="739" spans="1:10">
      <c r="A739" t="s">
        <v>995</v>
      </c>
      <c r="B739" t="s">
        <v>996</v>
      </c>
      <c r="C739" t="s">
        <v>2831</v>
      </c>
      <c r="D739" t="s">
        <v>2832</v>
      </c>
      <c r="E739" s="63">
        <v>3820</v>
      </c>
      <c r="F739" t="s">
        <v>2833</v>
      </c>
      <c r="G739" s="64">
        <v>1</v>
      </c>
      <c r="H739" t="s">
        <v>2116</v>
      </c>
      <c r="I739" s="64">
        <v>1693</v>
      </c>
      <c r="J739" t="s">
        <v>2834</v>
      </c>
    </row>
    <row r="740" spans="1:10">
      <c r="A740" t="s">
        <v>4259</v>
      </c>
      <c r="B740" t="s">
        <v>4260</v>
      </c>
      <c r="C740" t="s">
        <v>2831</v>
      </c>
      <c r="D740" t="s">
        <v>2881</v>
      </c>
      <c r="E740" s="63">
        <v>15.7</v>
      </c>
      <c r="F740" t="s">
        <v>2833</v>
      </c>
      <c r="G740" s="64">
        <v>1</v>
      </c>
      <c r="H740" t="s">
        <v>4261</v>
      </c>
      <c r="I740" s="64">
        <v>1700</v>
      </c>
      <c r="J740" t="s">
        <v>2883</v>
      </c>
    </row>
    <row r="741" spans="1:10">
      <c r="A741" t="s">
        <v>133</v>
      </c>
      <c r="B741" t="s">
        <v>4262</v>
      </c>
      <c r="C741" t="s">
        <v>2831</v>
      </c>
      <c r="D741" t="s">
        <v>2832</v>
      </c>
      <c r="E741" s="63">
        <v>91.5</v>
      </c>
      <c r="F741" t="s">
        <v>2833</v>
      </c>
      <c r="G741" s="64">
        <v>1</v>
      </c>
      <c r="H741" t="s">
        <v>1692</v>
      </c>
      <c r="I741" s="64">
        <v>1393301</v>
      </c>
      <c r="J741" t="s">
        <v>2834</v>
      </c>
    </row>
    <row r="742" spans="1:10">
      <c r="A742" t="s">
        <v>135</v>
      </c>
      <c r="B742" t="s">
        <v>4263</v>
      </c>
      <c r="C742" t="s">
        <v>2831</v>
      </c>
      <c r="D742" t="s">
        <v>2832</v>
      </c>
      <c r="E742" s="63">
        <v>86.8</v>
      </c>
      <c r="F742" t="s">
        <v>2833</v>
      </c>
      <c r="G742" s="64">
        <v>1</v>
      </c>
      <c r="H742" t="s">
        <v>1693</v>
      </c>
      <c r="I742" s="64">
        <v>850301</v>
      </c>
      <c r="J742" t="s">
        <v>2834</v>
      </c>
    </row>
    <row r="743" spans="1:10">
      <c r="A743" t="s">
        <v>137</v>
      </c>
      <c r="B743" t="s">
        <v>4264</v>
      </c>
      <c r="C743" t="s">
        <v>2831</v>
      </c>
      <c r="D743" t="s">
        <v>2832</v>
      </c>
      <c r="E743" s="63">
        <v>119</v>
      </c>
      <c r="F743" t="s">
        <v>2833</v>
      </c>
      <c r="G743" s="64">
        <v>1</v>
      </c>
      <c r="H743" t="s">
        <v>1694</v>
      </c>
      <c r="I743" s="64">
        <v>1393302</v>
      </c>
      <c r="J743" t="s">
        <v>2834</v>
      </c>
    </row>
    <row r="744" spans="1:10">
      <c r="A744" t="s">
        <v>139</v>
      </c>
      <c r="B744" t="s">
        <v>4265</v>
      </c>
      <c r="C744" t="s">
        <v>2831</v>
      </c>
      <c r="D744" t="s">
        <v>2832</v>
      </c>
      <c r="E744" s="63">
        <v>113</v>
      </c>
      <c r="F744" t="s">
        <v>2833</v>
      </c>
      <c r="G744" s="64">
        <v>1</v>
      </c>
      <c r="H744" t="s">
        <v>1695</v>
      </c>
      <c r="I744" s="64">
        <v>851301</v>
      </c>
      <c r="J744" t="s">
        <v>2834</v>
      </c>
    </row>
    <row r="745" spans="1:10">
      <c r="A745" t="s">
        <v>141</v>
      </c>
      <c r="B745" t="s">
        <v>142</v>
      </c>
      <c r="C745" t="s">
        <v>2831</v>
      </c>
      <c r="D745" t="s">
        <v>2832</v>
      </c>
      <c r="E745" s="63">
        <v>191</v>
      </c>
      <c r="F745" t="s">
        <v>2833</v>
      </c>
      <c r="G745" s="64">
        <v>1</v>
      </c>
      <c r="H745" t="s">
        <v>1696</v>
      </c>
      <c r="I745" s="64">
        <v>1393303</v>
      </c>
      <c r="J745" t="s">
        <v>2834</v>
      </c>
    </row>
    <row r="746" spans="1:10">
      <c r="A746" t="s">
        <v>143</v>
      </c>
      <c r="B746" t="s">
        <v>144</v>
      </c>
      <c r="C746" t="s">
        <v>2831</v>
      </c>
      <c r="D746" t="s">
        <v>2832</v>
      </c>
      <c r="E746" s="63">
        <v>184</v>
      </c>
      <c r="F746" t="s">
        <v>2833</v>
      </c>
      <c r="G746" s="64">
        <v>1</v>
      </c>
      <c r="H746" t="s">
        <v>1697</v>
      </c>
      <c r="I746" s="64">
        <v>852301</v>
      </c>
      <c r="J746" t="s">
        <v>2834</v>
      </c>
    </row>
    <row r="747" spans="1:10">
      <c r="A747" t="s">
        <v>145</v>
      </c>
      <c r="B747" t="s">
        <v>4266</v>
      </c>
      <c r="C747" t="s">
        <v>2831</v>
      </c>
      <c r="D747" t="s">
        <v>2832</v>
      </c>
      <c r="E747" s="63">
        <v>86.8</v>
      </c>
      <c r="F747" t="s">
        <v>2833</v>
      </c>
      <c r="G747" s="64">
        <v>1</v>
      </c>
      <c r="H747" t="s">
        <v>1698</v>
      </c>
      <c r="I747" s="64">
        <v>858301</v>
      </c>
      <c r="J747" t="s">
        <v>2834</v>
      </c>
    </row>
    <row r="748" spans="1:10">
      <c r="A748" t="s">
        <v>147</v>
      </c>
      <c r="B748" t="s">
        <v>4267</v>
      </c>
      <c r="C748" t="s">
        <v>2831</v>
      </c>
      <c r="D748" t="s">
        <v>2832</v>
      </c>
      <c r="E748" s="63">
        <v>113</v>
      </c>
      <c r="F748" t="s">
        <v>2833</v>
      </c>
      <c r="G748" s="64">
        <v>1</v>
      </c>
      <c r="H748" t="s">
        <v>1699</v>
      </c>
      <c r="I748" s="64">
        <v>859301</v>
      </c>
      <c r="J748" t="s">
        <v>2834</v>
      </c>
    </row>
    <row r="749" spans="1:10">
      <c r="A749" t="s">
        <v>149</v>
      </c>
      <c r="B749" t="s">
        <v>150</v>
      </c>
      <c r="C749" t="s">
        <v>2831</v>
      </c>
      <c r="D749" t="s">
        <v>2832</v>
      </c>
      <c r="E749" s="63">
        <v>184</v>
      </c>
      <c r="F749" t="s">
        <v>2833</v>
      </c>
      <c r="G749" s="64">
        <v>1</v>
      </c>
      <c r="H749" t="s">
        <v>1700</v>
      </c>
      <c r="I749" s="64">
        <v>860301</v>
      </c>
      <c r="J749" t="s">
        <v>2834</v>
      </c>
    </row>
    <row r="750" spans="1:10">
      <c r="A750" t="s">
        <v>1531</v>
      </c>
      <c r="B750" t="s">
        <v>1532</v>
      </c>
      <c r="C750" t="s">
        <v>2831</v>
      </c>
      <c r="D750" t="s">
        <v>2832</v>
      </c>
      <c r="E750" s="63">
        <v>916.7</v>
      </c>
      <c r="F750" t="s">
        <v>2833</v>
      </c>
      <c r="G750" s="64">
        <v>1</v>
      </c>
      <c r="H750" t="s">
        <v>2394</v>
      </c>
      <c r="I750" s="64">
        <v>1147301</v>
      </c>
      <c r="J750" t="s">
        <v>2834</v>
      </c>
    </row>
    <row r="751" spans="1:10">
      <c r="A751" t="s">
        <v>1621</v>
      </c>
      <c r="B751" t="s">
        <v>1622</v>
      </c>
      <c r="C751" t="s">
        <v>2831</v>
      </c>
      <c r="D751" t="s">
        <v>2832</v>
      </c>
      <c r="E751" s="63">
        <v>23.792999999999999</v>
      </c>
      <c r="F751" t="s">
        <v>2833</v>
      </c>
      <c r="G751" s="64">
        <v>1</v>
      </c>
      <c r="H751" t="s">
        <v>4268</v>
      </c>
      <c r="I751" s="64">
        <v>1148301</v>
      </c>
      <c r="J751" t="s">
        <v>2834</v>
      </c>
    </row>
    <row r="752" spans="1:10">
      <c r="A752" t="s">
        <v>1623</v>
      </c>
      <c r="B752" t="s">
        <v>1624</v>
      </c>
      <c r="C752" t="s">
        <v>2831</v>
      </c>
      <c r="D752" t="s">
        <v>2832</v>
      </c>
      <c r="E752" s="63">
        <v>23.792999999999999</v>
      </c>
      <c r="F752" t="s">
        <v>2833</v>
      </c>
      <c r="G752" s="64">
        <v>1</v>
      </c>
      <c r="H752" t="s">
        <v>4269</v>
      </c>
      <c r="I752" s="64">
        <v>1148302</v>
      </c>
      <c r="J752" t="s">
        <v>2834</v>
      </c>
    </row>
    <row r="753" spans="1:10">
      <c r="A753" t="s">
        <v>1625</v>
      </c>
      <c r="B753" t="s">
        <v>1626</v>
      </c>
      <c r="C753" t="s">
        <v>2831</v>
      </c>
      <c r="D753" t="s">
        <v>2832</v>
      </c>
      <c r="E753" s="63">
        <v>17.303999999999998</v>
      </c>
      <c r="F753" t="s">
        <v>2833</v>
      </c>
      <c r="G753" s="64">
        <v>1</v>
      </c>
      <c r="H753" t="s">
        <v>4270</v>
      </c>
      <c r="I753" s="64">
        <v>1149301</v>
      </c>
      <c r="J753" t="s">
        <v>2834</v>
      </c>
    </row>
    <row r="754" spans="1:10">
      <c r="A754" t="s">
        <v>1627</v>
      </c>
      <c r="B754" t="s">
        <v>1628</v>
      </c>
      <c r="C754" t="s">
        <v>2831</v>
      </c>
      <c r="D754" t="s">
        <v>2832</v>
      </c>
      <c r="E754" s="63">
        <v>32.445</v>
      </c>
      <c r="F754" t="s">
        <v>2833</v>
      </c>
      <c r="G754" s="64">
        <v>1</v>
      </c>
      <c r="H754" t="s">
        <v>4271</v>
      </c>
      <c r="I754" s="64">
        <v>1149302</v>
      </c>
      <c r="J754" t="s">
        <v>2834</v>
      </c>
    </row>
    <row r="755" spans="1:10">
      <c r="A755" t="s">
        <v>1629</v>
      </c>
      <c r="B755" t="s">
        <v>1630</v>
      </c>
      <c r="C755" t="s">
        <v>2831</v>
      </c>
      <c r="D755" t="s">
        <v>2832</v>
      </c>
      <c r="E755" s="63">
        <v>21.63</v>
      </c>
      <c r="F755" t="s">
        <v>2833</v>
      </c>
      <c r="G755" s="64">
        <v>1</v>
      </c>
      <c r="H755" t="s">
        <v>4272</v>
      </c>
      <c r="I755" s="64">
        <v>1149303</v>
      </c>
      <c r="J755" t="s">
        <v>2834</v>
      </c>
    </row>
    <row r="756" spans="1:10">
      <c r="A756" t="s">
        <v>4273</v>
      </c>
      <c r="B756" t="s">
        <v>4274</v>
      </c>
      <c r="C756" t="s">
        <v>2835</v>
      </c>
      <c r="D756" t="s">
        <v>4135</v>
      </c>
      <c r="E756" s="63">
        <v>25.3</v>
      </c>
      <c r="F756" t="s">
        <v>3970</v>
      </c>
      <c r="G756" s="64">
        <v>5</v>
      </c>
      <c r="H756" t="s">
        <v>4275</v>
      </c>
      <c r="I756" s="64">
        <v>100310</v>
      </c>
      <c r="J756" t="s">
        <v>4137</v>
      </c>
    </row>
    <row r="757" spans="1:10">
      <c r="A757" t="s">
        <v>1533</v>
      </c>
      <c r="B757" t="s">
        <v>1534</v>
      </c>
      <c r="C757" t="s">
        <v>2831</v>
      </c>
      <c r="D757" t="s">
        <v>2832</v>
      </c>
      <c r="E757" s="63">
        <v>23.287500000000001</v>
      </c>
      <c r="F757" t="s">
        <v>2836</v>
      </c>
      <c r="G757" s="64">
        <v>24</v>
      </c>
      <c r="H757" t="s">
        <v>2395</v>
      </c>
      <c r="I757" s="64">
        <v>1754</v>
      </c>
      <c r="J757" t="s">
        <v>2834</v>
      </c>
    </row>
    <row r="758" spans="1:10">
      <c r="A758" t="s">
        <v>1535</v>
      </c>
      <c r="B758" t="s">
        <v>4276</v>
      </c>
      <c r="C758" t="s">
        <v>2831</v>
      </c>
      <c r="D758" t="s">
        <v>2832</v>
      </c>
      <c r="E758" s="63">
        <v>367.4</v>
      </c>
      <c r="F758" t="s">
        <v>2836</v>
      </c>
      <c r="G758" s="64">
        <v>1</v>
      </c>
      <c r="H758" t="s">
        <v>2396</v>
      </c>
      <c r="I758" s="64">
        <v>1755</v>
      </c>
      <c r="J758" t="s">
        <v>2834</v>
      </c>
    </row>
    <row r="759" spans="1:10">
      <c r="A759" t="s">
        <v>1537</v>
      </c>
      <c r="B759" t="s">
        <v>1538</v>
      </c>
      <c r="C759" t="s">
        <v>2831</v>
      </c>
      <c r="D759" t="s">
        <v>2832</v>
      </c>
      <c r="E759" s="63">
        <v>858</v>
      </c>
      <c r="F759" t="s">
        <v>2833</v>
      </c>
      <c r="G759" s="64">
        <v>1</v>
      </c>
      <c r="H759" t="s">
        <v>2397</v>
      </c>
      <c r="I759" s="64">
        <v>1756</v>
      </c>
      <c r="J759" t="s">
        <v>2834</v>
      </c>
    </row>
    <row r="760" spans="1:10">
      <c r="A760" t="s">
        <v>1539</v>
      </c>
      <c r="B760" t="s">
        <v>1540</v>
      </c>
      <c r="C760" t="s">
        <v>2831</v>
      </c>
      <c r="D760" t="s">
        <v>2832</v>
      </c>
      <c r="E760" s="63">
        <v>4950</v>
      </c>
      <c r="F760" t="s">
        <v>2836</v>
      </c>
      <c r="G760" s="64">
        <v>1</v>
      </c>
      <c r="H760" t="s">
        <v>2398</v>
      </c>
      <c r="I760" s="64">
        <v>12860</v>
      </c>
      <c r="J760" t="s">
        <v>2834</v>
      </c>
    </row>
    <row r="761" spans="1:10">
      <c r="A761" t="s">
        <v>4277</v>
      </c>
      <c r="B761" t="s">
        <v>4278</v>
      </c>
      <c r="C761" t="s">
        <v>2831</v>
      </c>
      <c r="E761" s="62" t="s">
        <v>2683</v>
      </c>
      <c r="F761" t="s">
        <v>2833</v>
      </c>
      <c r="G761" s="64">
        <v>1</v>
      </c>
      <c r="H761" t="s">
        <v>4279</v>
      </c>
      <c r="I761" s="64">
        <v>15966</v>
      </c>
    </row>
    <row r="762" spans="1:10">
      <c r="A762" t="s">
        <v>1541</v>
      </c>
      <c r="B762" t="s">
        <v>1542</v>
      </c>
      <c r="C762" t="s">
        <v>2831</v>
      </c>
      <c r="D762" t="s">
        <v>2832</v>
      </c>
      <c r="E762" s="63">
        <v>57.68</v>
      </c>
      <c r="F762" t="s">
        <v>2833</v>
      </c>
      <c r="G762" s="64">
        <v>1</v>
      </c>
      <c r="H762" t="s">
        <v>2399</v>
      </c>
      <c r="I762" s="64">
        <v>1757</v>
      </c>
      <c r="J762" t="s">
        <v>2834</v>
      </c>
    </row>
    <row r="763" spans="1:10">
      <c r="A763" t="s">
        <v>1543</v>
      </c>
      <c r="B763" t="s">
        <v>1544</v>
      </c>
      <c r="C763" t="s">
        <v>2831</v>
      </c>
      <c r="D763" t="s">
        <v>2832</v>
      </c>
      <c r="E763" s="63">
        <v>52.9</v>
      </c>
      <c r="F763" t="s">
        <v>2833</v>
      </c>
      <c r="G763" s="64">
        <v>1</v>
      </c>
      <c r="H763" t="s">
        <v>2400</v>
      </c>
      <c r="I763" s="64">
        <v>11340</v>
      </c>
      <c r="J763" t="s">
        <v>2834</v>
      </c>
    </row>
    <row r="764" spans="1:10">
      <c r="A764" t="s">
        <v>1545</v>
      </c>
      <c r="B764" t="s">
        <v>4280</v>
      </c>
      <c r="C764" t="s">
        <v>2831</v>
      </c>
      <c r="D764" t="s">
        <v>2832</v>
      </c>
      <c r="E764" s="63">
        <v>762.2</v>
      </c>
      <c r="F764" t="s">
        <v>2833</v>
      </c>
      <c r="G764" s="64">
        <v>1</v>
      </c>
      <c r="H764" t="s">
        <v>2401</v>
      </c>
      <c r="I764" s="64">
        <v>1403301</v>
      </c>
      <c r="J764" t="s">
        <v>2834</v>
      </c>
    </row>
    <row r="765" spans="1:10">
      <c r="A765" t="s">
        <v>1547</v>
      </c>
      <c r="B765" t="s">
        <v>1548</v>
      </c>
      <c r="C765" t="s">
        <v>2831</v>
      </c>
      <c r="D765" t="s">
        <v>2832</v>
      </c>
      <c r="E765" s="63">
        <v>9.3215000000000003</v>
      </c>
      <c r="F765" t="s">
        <v>2833</v>
      </c>
      <c r="G765" s="64">
        <v>1</v>
      </c>
      <c r="H765" t="s">
        <v>2402</v>
      </c>
      <c r="I765" s="64">
        <v>1762</v>
      </c>
      <c r="J765" t="s">
        <v>2834</v>
      </c>
    </row>
    <row r="766" spans="1:10">
      <c r="A766" t="s">
        <v>1549</v>
      </c>
      <c r="B766" t="s">
        <v>1550</v>
      </c>
      <c r="C766" t="s">
        <v>2831</v>
      </c>
      <c r="D766" t="s">
        <v>2832</v>
      </c>
      <c r="E766" s="63">
        <v>111.24</v>
      </c>
      <c r="F766" t="s">
        <v>2833</v>
      </c>
      <c r="G766" s="64">
        <v>1</v>
      </c>
      <c r="H766" t="s">
        <v>2403</v>
      </c>
      <c r="I766" s="64">
        <v>1763</v>
      </c>
      <c r="J766" t="s">
        <v>2834</v>
      </c>
    </row>
    <row r="767" spans="1:10">
      <c r="A767" t="s">
        <v>1551</v>
      </c>
      <c r="B767" t="s">
        <v>1552</v>
      </c>
      <c r="C767" t="s">
        <v>2831</v>
      </c>
      <c r="D767" t="s">
        <v>2832</v>
      </c>
      <c r="E767" s="63">
        <v>109.18</v>
      </c>
      <c r="F767" t="s">
        <v>2836</v>
      </c>
      <c r="G767" s="64">
        <v>1</v>
      </c>
      <c r="H767" t="s">
        <v>2404</v>
      </c>
      <c r="I767" s="64">
        <v>3042</v>
      </c>
      <c r="J767" t="s">
        <v>2834</v>
      </c>
    </row>
    <row r="768" spans="1:10">
      <c r="A768" t="s">
        <v>4281</v>
      </c>
      <c r="B768" t="s">
        <v>4282</v>
      </c>
      <c r="C768" t="s">
        <v>2831</v>
      </c>
      <c r="E768" s="62" t="s">
        <v>2683</v>
      </c>
      <c r="F768" t="s">
        <v>2833</v>
      </c>
      <c r="G768" s="64">
        <v>1</v>
      </c>
      <c r="H768" t="s">
        <v>4283</v>
      </c>
      <c r="I768" s="64">
        <v>2085301</v>
      </c>
    </row>
    <row r="769" spans="1:9">
      <c r="A769" t="s">
        <v>4284</v>
      </c>
      <c r="B769" t="s">
        <v>4285</v>
      </c>
      <c r="C769" t="s">
        <v>2868</v>
      </c>
      <c r="E769" s="62" t="s">
        <v>2683</v>
      </c>
      <c r="F769" t="s">
        <v>3018</v>
      </c>
      <c r="G769" s="64">
        <v>1</v>
      </c>
      <c r="H769" t="s">
        <v>4286</v>
      </c>
      <c r="I769" s="64">
        <v>669301</v>
      </c>
    </row>
    <row r="770" spans="1:9">
      <c r="A770" t="s">
        <v>4287</v>
      </c>
      <c r="B770" t="s">
        <v>4288</v>
      </c>
      <c r="C770" t="s">
        <v>2868</v>
      </c>
      <c r="E770" s="62" t="s">
        <v>2683</v>
      </c>
      <c r="F770" t="s">
        <v>3018</v>
      </c>
      <c r="G770" s="64">
        <v>1</v>
      </c>
      <c r="H770" t="s">
        <v>4289</v>
      </c>
      <c r="I770" s="64">
        <v>747301</v>
      </c>
    </row>
    <row r="771" spans="1:9">
      <c r="A771" t="s">
        <v>4290</v>
      </c>
      <c r="B771" t="s">
        <v>4291</v>
      </c>
      <c r="C771" t="s">
        <v>2868</v>
      </c>
      <c r="E771" s="62" t="s">
        <v>2683</v>
      </c>
      <c r="F771" t="s">
        <v>3018</v>
      </c>
      <c r="G771" s="64">
        <v>1</v>
      </c>
      <c r="H771" t="s">
        <v>4292</v>
      </c>
      <c r="I771" s="64">
        <v>1776</v>
      </c>
    </row>
    <row r="772" spans="1:9">
      <c r="A772" t="s">
        <v>4293</v>
      </c>
      <c r="B772" t="s">
        <v>4294</v>
      </c>
      <c r="C772" t="s">
        <v>2868</v>
      </c>
      <c r="E772" s="62" t="s">
        <v>2683</v>
      </c>
      <c r="F772" t="s">
        <v>3018</v>
      </c>
      <c r="G772" s="64">
        <v>1</v>
      </c>
      <c r="H772" t="s">
        <v>4295</v>
      </c>
      <c r="I772" s="64">
        <v>1777</v>
      </c>
    </row>
    <row r="773" spans="1:9">
      <c r="A773" t="s">
        <v>4296</v>
      </c>
      <c r="B773" t="s">
        <v>4297</v>
      </c>
      <c r="C773" t="s">
        <v>2868</v>
      </c>
      <c r="E773" s="62" t="s">
        <v>2683</v>
      </c>
      <c r="F773" t="s">
        <v>3018</v>
      </c>
      <c r="G773" s="64">
        <v>1</v>
      </c>
      <c r="H773" t="s">
        <v>4298</v>
      </c>
      <c r="I773" s="64">
        <v>1778</v>
      </c>
    </row>
    <row r="774" spans="1:9">
      <c r="A774" t="s">
        <v>4299</v>
      </c>
      <c r="B774" t="s">
        <v>4300</v>
      </c>
      <c r="C774" t="s">
        <v>2868</v>
      </c>
      <c r="E774" s="62" t="s">
        <v>2683</v>
      </c>
      <c r="F774" t="s">
        <v>3018</v>
      </c>
      <c r="G774" s="64">
        <v>1</v>
      </c>
      <c r="H774" t="s">
        <v>4301</v>
      </c>
      <c r="I774" s="64">
        <v>1779</v>
      </c>
    </row>
    <row r="775" spans="1:9">
      <c r="A775" t="s">
        <v>4302</v>
      </c>
      <c r="B775" t="s">
        <v>4303</v>
      </c>
      <c r="C775" t="s">
        <v>2868</v>
      </c>
      <c r="E775" s="62" t="s">
        <v>2683</v>
      </c>
      <c r="F775" t="s">
        <v>3018</v>
      </c>
      <c r="G775" s="64">
        <v>1</v>
      </c>
      <c r="H775" t="s">
        <v>4304</v>
      </c>
      <c r="I775" s="64">
        <v>1780</v>
      </c>
    </row>
    <row r="776" spans="1:9">
      <c r="A776" t="s">
        <v>4305</v>
      </c>
      <c r="B776" t="s">
        <v>4306</v>
      </c>
      <c r="C776" t="s">
        <v>2868</v>
      </c>
      <c r="E776" s="62" t="s">
        <v>2683</v>
      </c>
      <c r="F776" t="s">
        <v>3018</v>
      </c>
      <c r="G776" s="64">
        <v>1</v>
      </c>
      <c r="H776" t="s">
        <v>4307</v>
      </c>
      <c r="I776" s="64">
        <v>1781</v>
      </c>
    </row>
    <row r="777" spans="1:9">
      <c r="A777" t="s">
        <v>4308</v>
      </c>
      <c r="B777" t="s">
        <v>4309</v>
      </c>
      <c r="C777" t="s">
        <v>2868</v>
      </c>
      <c r="E777" s="62" t="s">
        <v>2683</v>
      </c>
      <c r="F777" t="s">
        <v>3018</v>
      </c>
      <c r="G777" s="64">
        <v>1</v>
      </c>
      <c r="H777" t="s">
        <v>4310</v>
      </c>
      <c r="I777" s="64">
        <v>1782</v>
      </c>
    </row>
    <row r="778" spans="1:9">
      <c r="A778" t="s">
        <v>4311</v>
      </c>
      <c r="B778" t="s">
        <v>4312</v>
      </c>
      <c r="C778" t="s">
        <v>2868</v>
      </c>
      <c r="E778" s="62" t="s">
        <v>2683</v>
      </c>
      <c r="F778" t="s">
        <v>3018</v>
      </c>
      <c r="G778" s="64">
        <v>1</v>
      </c>
      <c r="H778" t="s">
        <v>4313</v>
      </c>
      <c r="I778" s="64">
        <v>1783</v>
      </c>
    </row>
    <row r="779" spans="1:9">
      <c r="A779" t="s">
        <v>4314</v>
      </c>
      <c r="B779" t="s">
        <v>4315</v>
      </c>
      <c r="C779" t="s">
        <v>2868</v>
      </c>
      <c r="E779" s="62" t="s">
        <v>2683</v>
      </c>
      <c r="F779" t="s">
        <v>3018</v>
      </c>
      <c r="G779" s="64">
        <v>1</v>
      </c>
      <c r="H779" t="s">
        <v>4316</v>
      </c>
      <c r="I779" s="64">
        <v>1784</v>
      </c>
    </row>
    <row r="780" spans="1:9">
      <c r="A780" t="s">
        <v>4317</v>
      </c>
      <c r="B780" t="s">
        <v>4318</v>
      </c>
      <c r="C780" t="s">
        <v>2868</v>
      </c>
      <c r="E780" s="62" t="s">
        <v>2683</v>
      </c>
      <c r="F780" t="s">
        <v>3018</v>
      </c>
      <c r="G780" s="64">
        <v>1</v>
      </c>
      <c r="H780" t="s">
        <v>4319</v>
      </c>
      <c r="I780" s="64">
        <v>1785</v>
      </c>
    </row>
    <row r="781" spans="1:9">
      <c r="A781" t="s">
        <v>4320</v>
      </c>
      <c r="B781" t="s">
        <v>4321</v>
      </c>
      <c r="C781" t="s">
        <v>2868</v>
      </c>
      <c r="E781" s="62" t="s">
        <v>2683</v>
      </c>
      <c r="F781" t="s">
        <v>3018</v>
      </c>
      <c r="G781" s="64">
        <v>1</v>
      </c>
      <c r="H781" t="s">
        <v>4322</v>
      </c>
      <c r="I781" s="64">
        <v>1786</v>
      </c>
    </row>
    <row r="782" spans="1:9">
      <c r="A782" t="s">
        <v>4323</v>
      </c>
      <c r="B782" t="s">
        <v>4324</v>
      </c>
      <c r="C782" t="s">
        <v>2868</v>
      </c>
      <c r="E782" s="62" t="s">
        <v>2683</v>
      </c>
      <c r="F782" t="s">
        <v>3018</v>
      </c>
      <c r="G782" s="64">
        <v>1</v>
      </c>
      <c r="H782" t="s">
        <v>4325</v>
      </c>
      <c r="I782" s="64">
        <v>1787</v>
      </c>
    </row>
    <row r="783" spans="1:9">
      <c r="A783" t="s">
        <v>4326</v>
      </c>
      <c r="B783" t="s">
        <v>4327</v>
      </c>
      <c r="C783" t="s">
        <v>2868</v>
      </c>
      <c r="E783" s="62" t="s">
        <v>2683</v>
      </c>
      <c r="F783" t="s">
        <v>3018</v>
      </c>
      <c r="G783" s="64">
        <v>1</v>
      </c>
      <c r="H783" t="s">
        <v>4328</v>
      </c>
      <c r="I783" s="64">
        <v>1788</v>
      </c>
    </row>
    <row r="784" spans="1:9">
      <c r="A784" t="s">
        <v>4329</v>
      </c>
      <c r="B784" t="s">
        <v>4330</v>
      </c>
      <c r="C784" t="s">
        <v>2868</v>
      </c>
      <c r="E784" s="62" t="s">
        <v>2683</v>
      </c>
      <c r="F784" t="s">
        <v>3018</v>
      </c>
      <c r="G784" s="64">
        <v>1</v>
      </c>
      <c r="H784" t="s">
        <v>4331</v>
      </c>
      <c r="I784" s="64">
        <v>1789</v>
      </c>
    </row>
    <row r="785" spans="1:9">
      <c r="A785" t="s">
        <v>4332</v>
      </c>
      <c r="B785" t="s">
        <v>4333</v>
      </c>
      <c r="C785" t="s">
        <v>2868</v>
      </c>
      <c r="E785" s="62" t="s">
        <v>2683</v>
      </c>
      <c r="F785" t="s">
        <v>3018</v>
      </c>
      <c r="G785" s="64">
        <v>1</v>
      </c>
      <c r="H785" t="s">
        <v>4334</v>
      </c>
      <c r="I785" s="64">
        <v>1790</v>
      </c>
    </row>
    <row r="786" spans="1:9">
      <c r="A786" t="s">
        <v>4335</v>
      </c>
      <c r="B786" t="s">
        <v>4336</v>
      </c>
      <c r="C786" t="s">
        <v>2868</v>
      </c>
      <c r="E786" s="62" t="s">
        <v>2683</v>
      </c>
      <c r="F786" t="s">
        <v>3018</v>
      </c>
      <c r="G786" s="64">
        <v>1</v>
      </c>
      <c r="H786" t="s">
        <v>4337</v>
      </c>
      <c r="I786" s="64">
        <v>1791</v>
      </c>
    </row>
    <row r="787" spans="1:9">
      <c r="A787" t="s">
        <v>4338</v>
      </c>
      <c r="B787" t="s">
        <v>4339</v>
      </c>
      <c r="C787" t="s">
        <v>2868</v>
      </c>
      <c r="E787" s="62" t="s">
        <v>2683</v>
      </c>
      <c r="F787" t="s">
        <v>3018</v>
      </c>
      <c r="G787" s="64">
        <v>1</v>
      </c>
      <c r="H787" t="s">
        <v>4340</v>
      </c>
      <c r="I787" s="64">
        <v>1792</v>
      </c>
    </row>
    <row r="788" spans="1:9">
      <c r="A788" t="s">
        <v>4341</v>
      </c>
      <c r="B788" t="s">
        <v>4342</v>
      </c>
      <c r="C788" t="s">
        <v>2868</v>
      </c>
      <c r="E788" s="62" t="s">
        <v>2683</v>
      </c>
      <c r="F788" t="s">
        <v>3018</v>
      </c>
      <c r="G788" s="64">
        <v>1</v>
      </c>
      <c r="H788" t="s">
        <v>4343</v>
      </c>
      <c r="I788" s="64">
        <v>1793</v>
      </c>
    </row>
    <row r="789" spans="1:9">
      <c r="A789" t="s">
        <v>4344</v>
      </c>
      <c r="B789" t="s">
        <v>4345</v>
      </c>
      <c r="C789" t="s">
        <v>2868</v>
      </c>
      <c r="E789" s="62" t="s">
        <v>2683</v>
      </c>
      <c r="F789" t="s">
        <v>3018</v>
      </c>
      <c r="G789" s="64">
        <v>1</v>
      </c>
      <c r="H789" t="s">
        <v>4346</v>
      </c>
      <c r="I789" s="64">
        <v>1794</v>
      </c>
    </row>
    <row r="790" spans="1:9">
      <c r="A790" t="s">
        <v>4347</v>
      </c>
      <c r="B790" t="s">
        <v>4348</v>
      </c>
      <c r="C790" t="s">
        <v>2868</v>
      </c>
      <c r="E790" s="62" t="s">
        <v>2683</v>
      </c>
      <c r="F790" t="s">
        <v>3018</v>
      </c>
      <c r="G790" s="64">
        <v>1</v>
      </c>
      <c r="H790" t="s">
        <v>4349</v>
      </c>
      <c r="I790" s="64">
        <v>1795</v>
      </c>
    </row>
    <row r="791" spans="1:9">
      <c r="A791" t="s">
        <v>4350</v>
      </c>
      <c r="B791" t="s">
        <v>4351</v>
      </c>
      <c r="C791" t="s">
        <v>2868</v>
      </c>
      <c r="E791" s="62" t="s">
        <v>2683</v>
      </c>
      <c r="F791" t="s">
        <v>3018</v>
      </c>
      <c r="G791" s="64">
        <v>1</v>
      </c>
      <c r="H791" t="s">
        <v>4352</v>
      </c>
      <c r="I791" s="64">
        <v>3542</v>
      </c>
    </row>
    <row r="792" spans="1:9">
      <c r="A792" t="s">
        <v>4353</v>
      </c>
      <c r="B792" t="s">
        <v>4354</v>
      </c>
      <c r="C792" t="s">
        <v>2868</v>
      </c>
      <c r="E792" s="62" t="s">
        <v>2683</v>
      </c>
      <c r="F792" t="s">
        <v>3018</v>
      </c>
      <c r="G792" s="64">
        <v>1</v>
      </c>
      <c r="H792" t="s">
        <v>4355</v>
      </c>
      <c r="I792" s="64">
        <v>671313</v>
      </c>
    </row>
    <row r="793" spans="1:9">
      <c r="A793" t="s">
        <v>4356</v>
      </c>
      <c r="B793" t="s">
        <v>4357</v>
      </c>
      <c r="C793" t="s">
        <v>2868</v>
      </c>
      <c r="E793" s="62" t="s">
        <v>2683</v>
      </c>
      <c r="F793" t="s">
        <v>3018</v>
      </c>
      <c r="G793" s="64">
        <v>1</v>
      </c>
      <c r="H793" t="s">
        <v>4358</v>
      </c>
      <c r="I793" s="64">
        <v>671314</v>
      </c>
    </row>
    <row r="794" spans="1:9">
      <c r="A794" t="s">
        <v>4359</v>
      </c>
      <c r="B794" t="s">
        <v>4360</v>
      </c>
      <c r="C794" t="s">
        <v>2868</v>
      </c>
      <c r="E794" s="62" t="s">
        <v>2683</v>
      </c>
      <c r="F794" t="s">
        <v>3018</v>
      </c>
      <c r="G794" s="64">
        <v>1</v>
      </c>
      <c r="H794" t="s">
        <v>4361</v>
      </c>
      <c r="I794" s="64">
        <v>671315</v>
      </c>
    </row>
    <row r="795" spans="1:9">
      <c r="A795" t="s">
        <v>4362</v>
      </c>
      <c r="B795" t="s">
        <v>4363</v>
      </c>
      <c r="C795" t="s">
        <v>2868</v>
      </c>
      <c r="E795" s="62" t="s">
        <v>2683</v>
      </c>
      <c r="F795" t="s">
        <v>3018</v>
      </c>
      <c r="G795" s="64">
        <v>1</v>
      </c>
      <c r="H795" t="s">
        <v>4364</v>
      </c>
      <c r="I795" s="64">
        <v>671316</v>
      </c>
    </row>
    <row r="796" spans="1:9">
      <c r="A796" t="s">
        <v>4365</v>
      </c>
      <c r="B796" t="s">
        <v>4366</v>
      </c>
      <c r="C796" t="s">
        <v>2868</v>
      </c>
      <c r="E796" s="62" t="s">
        <v>2683</v>
      </c>
      <c r="F796" t="s">
        <v>3018</v>
      </c>
      <c r="G796" s="64">
        <v>1</v>
      </c>
      <c r="H796" t="s">
        <v>4367</v>
      </c>
      <c r="I796" s="64">
        <v>671317</v>
      </c>
    </row>
    <row r="797" spans="1:9">
      <c r="A797" t="s">
        <v>4368</v>
      </c>
      <c r="B797" t="s">
        <v>4369</v>
      </c>
      <c r="C797" t="s">
        <v>2868</v>
      </c>
      <c r="E797" s="62" t="s">
        <v>2683</v>
      </c>
      <c r="F797" t="s">
        <v>3018</v>
      </c>
      <c r="G797" s="64">
        <v>1</v>
      </c>
      <c r="H797" t="s">
        <v>4370</v>
      </c>
      <c r="I797" s="64">
        <v>671318</v>
      </c>
    </row>
    <row r="798" spans="1:9">
      <c r="A798" t="s">
        <v>4371</v>
      </c>
      <c r="B798" t="s">
        <v>4372</v>
      </c>
      <c r="C798" t="s">
        <v>2868</v>
      </c>
      <c r="E798" s="62" t="s">
        <v>2683</v>
      </c>
      <c r="F798" t="s">
        <v>3018</v>
      </c>
      <c r="G798" s="64">
        <v>1</v>
      </c>
      <c r="H798" t="s">
        <v>4373</v>
      </c>
      <c r="I798" s="64">
        <v>671319</v>
      </c>
    </row>
    <row r="799" spans="1:9">
      <c r="A799" t="s">
        <v>4374</v>
      </c>
      <c r="B799" t="s">
        <v>4375</v>
      </c>
      <c r="C799" t="s">
        <v>2868</v>
      </c>
      <c r="E799" s="62" t="s">
        <v>2683</v>
      </c>
      <c r="F799" t="s">
        <v>3018</v>
      </c>
      <c r="G799" s="64">
        <v>1</v>
      </c>
      <c r="H799" t="s">
        <v>4376</v>
      </c>
      <c r="I799" s="64">
        <v>671320</v>
      </c>
    </row>
    <row r="800" spans="1:9">
      <c r="A800" t="s">
        <v>4377</v>
      </c>
      <c r="B800" t="s">
        <v>4378</v>
      </c>
      <c r="C800" t="s">
        <v>2868</v>
      </c>
      <c r="E800" s="62" t="s">
        <v>2683</v>
      </c>
      <c r="F800" t="s">
        <v>3018</v>
      </c>
      <c r="G800" s="64">
        <v>1</v>
      </c>
      <c r="H800" t="s">
        <v>4379</v>
      </c>
      <c r="I800" s="64">
        <v>671321</v>
      </c>
    </row>
    <row r="801" spans="1:9">
      <c r="A801" t="s">
        <v>4380</v>
      </c>
      <c r="B801" t="s">
        <v>4381</v>
      </c>
      <c r="C801" t="s">
        <v>2868</v>
      </c>
      <c r="E801" s="62" t="s">
        <v>2683</v>
      </c>
      <c r="F801" t="s">
        <v>3018</v>
      </c>
      <c r="G801" s="64">
        <v>1</v>
      </c>
      <c r="H801" t="s">
        <v>4382</v>
      </c>
      <c r="I801" s="64">
        <v>671322</v>
      </c>
    </row>
    <row r="802" spans="1:9">
      <c r="A802" t="s">
        <v>4383</v>
      </c>
      <c r="B802" t="s">
        <v>4384</v>
      </c>
      <c r="C802" t="s">
        <v>2868</v>
      </c>
      <c r="E802" s="62" t="s">
        <v>2683</v>
      </c>
      <c r="F802" t="s">
        <v>3018</v>
      </c>
      <c r="G802" s="64">
        <v>1</v>
      </c>
      <c r="H802" t="s">
        <v>4385</v>
      </c>
      <c r="I802" s="64">
        <v>671323</v>
      </c>
    </row>
    <row r="803" spans="1:9">
      <c r="A803" t="s">
        <v>4386</v>
      </c>
      <c r="B803" t="s">
        <v>4387</v>
      </c>
      <c r="C803" t="s">
        <v>2868</v>
      </c>
      <c r="E803" s="62" t="s">
        <v>2683</v>
      </c>
      <c r="F803" t="s">
        <v>3018</v>
      </c>
      <c r="G803" s="64">
        <v>1</v>
      </c>
      <c r="H803" t="s">
        <v>4388</v>
      </c>
      <c r="I803" s="64">
        <v>671324</v>
      </c>
    </row>
    <row r="804" spans="1:9">
      <c r="A804" t="s">
        <v>4389</v>
      </c>
      <c r="B804" t="s">
        <v>4390</v>
      </c>
      <c r="C804" t="s">
        <v>2868</v>
      </c>
      <c r="E804" s="62" t="s">
        <v>2683</v>
      </c>
      <c r="F804" t="s">
        <v>3018</v>
      </c>
      <c r="G804" s="64">
        <v>1</v>
      </c>
      <c r="H804" t="s">
        <v>4391</v>
      </c>
      <c r="I804" s="64">
        <v>671325</v>
      </c>
    </row>
    <row r="805" spans="1:9">
      <c r="A805" t="s">
        <v>4392</v>
      </c>
      <c r="B805" t="s">
        <v>4393</v>
      </c>
      <c r="C805" t="s">
        <v>2868</v>
      </c>
      <c r="E805" s="62" t="s">
        <v>2683</v>
      </c>
      <c r="F805" t="s">
        <v>3018</v>
      </c>
      <c r="G805" s="64">
        <v>1</v>
      </c>
      <c r="H805" t="s">
        <v>4394</v>
      </c>
      <c r="I805" s="64">
        <v>671326</v>
      </c>
    </row>
    <row r="806" spans="1:9">
      <c r="A806" t="s">
        <v>4395</v>
      </c>
      <c r="B806" t="s">
        <v>4396</v>
      </c>
      <c r="C806" t="s">
        <v>2868</v>
      </c>
      <c r="E806" s="62" t="s">
        <v>2683</v>
      </c>
      <c r="F806" t="s">
        <v>3018</v>
      </c>
      <c r="G806" s="64">
        <v>1</v>
      </c>
      <c r="H806" t="s">
        <v>4397</v>
      </c>
      <c r="I806" s="64">
        <v>1796</v>
      </c>
    </row>
    <row r="807" spans="1:9">
      <c r="A807" t="s">
        <v>4398</v>
      </c>
      <c r="B807" t="s">
        <v>4399</v>
      </c>
      <c r="C807" t="s">
        <v>2868</v>
      </c>
      <c r="E807" s="62" t="s">
        <v>2683</v>
      </c>
      <c r="F807" t="s">
        <v>3018</v>
      </c>
      <c r="G807" s="64">
        <v>1</v>
      </c>
      <c r="H807" t="s">
        <v>4400</v>
      </c>
      <c r="I807" s="64">
        <v>1797</v>
      </c>
    </row>
    <row r="808" spans="1:9">
      <c r="A808" t="s">
        <v>4401</v>
      </c>
      <c r="B808" t="s">
        <v>4402</v>
      </c>
      <c r="C808" t="s">
        <v>2868</v>
      </c>
      <c r="E808" s="62" t="s">
        <v>2683</v>
      </c>
      <c r="F808" t="s">
        <v>3018</v>
      </c>
      <c r="G808" s="64">
        <v>1</v>
      </c>
      <c r="H808" t="s">
        <v>4403</v>
      </c>
      <c r="I808" s="64">
        <v>1798</v>
      </c>
    </row>
    <row r="809" spans="1:9">
      <c r="A809" t="s">
        <v>4404</v>
      </c>
      <c r="B809" t="s">
        <v>4405</v>
      </c>
      <c r="C809" t="s">
        <v>2868</v>
      </c>
      <c r="E809" s="62" t="s">
        <v>2683</v>
      </c>
      <c r="F809" t="s">
        <v>3018</v>
      </c>
      <c r="G809" s="64">
        <v>1</v>
      </c>
      <c r="H809" t="s">
        <v>4406</v>
      </c>
      <c r="I809" s="64">
        <v>1799</v>
      </c>
    </row>
    <row r="810" spans="1:9">
      <c r="A810" t="s">
        <v>4407</v>
      </c>
      <c r="B810" t="s">
        <v>4408</v>
      </c>
      <c r="C810" t="s">
        <v>2868</v>
      </c>
      <c r="E810" s="62" t="s">
        <v>2683</v>
      </c>
      <c r="F810" t="s">
        <v>3018</v>
      </c>
      <c r="G810" s="64">
        <v>1</v>
      </c>
      <c r="H810" t="s">
        <v>4409</v>
      </c>
      <c r="I810" s="64">
        <v>1800</v>
      </c>
    </row>
    <row r="811" spans="1:9">
      <c r="A811" t="s">
        <v>4410</v>
      </c>
      <c r="B811" t="s">
        <v>4411</v>
      </c>
      <c r="C811" t="s">
        <v>2868</v>
      </c>
      <c r="E811" s="62" t="s">
        <v>2683</v>
      </c>
      <c r="F811" t="s">
        <v>3018</v>
      </c>
      <c r="G811" s="64">
        <v>1</v>
      </c>
      <c r="H811" t="s">
        <v>4412</v>
      </c>
      <c r="I811" s="64">
        <v>671301</v>
      </c>
    </row>
    <row r="812" spans="1:9">
      <c r="A812" t="s">
        <v>4413</v>
      </c>
      <c r="B812" t="s">
        <v>4414</v>
      </c>
      <c r="C812" t="s">
        <v>2868</v>
      </c>
      <c r="E812" s="62" t="s">
        <v>2683</v>
      </c>
      <c r="F812" t="s">
        <v>3018</v>
      </c>
      <c r="G812" s="64">
        <v>1</v>
      </c>
      <c r="H812" t="s">
        <v>4415</v>
      </c>
      <c r="I812" s="64">
        <v>671302</v>
      </c>
    </row>
    <row r="813" spans="1:9">
      <c r="A813" t="s">
        <v>4416</v>
      </c>
      <c r="B813" t="s">
        <v>4417</v>
      </c>
      <c r="C813" t="s">
        <v>2868</v>
      </c>
      <c r="E813" s="62" t="s">
        <v>2683</v>
      </c>
      <c r="F813" t="s">
        <v>3018</v>
      </c>
      <c r="G813" s="64">
        <v>1</v>
      </c>
      <c r="H813" t="s">
        <v>4418</v>
      </c>
      <c r="I813" s="64">
        <v>671303</v>
      </c>
    </row>
    <row r="814" spans="1:9">
      <c r="A814" t="s">
        <v>4419</v>
      </c>
      <c r="B814" t="s">
        <v>4420</v>
      </c>
      <c r="C814" t="s">
        <v>2868</v>
      </c>
      <c r="E814" s="62" t="s">
        <v>2683</v>
      </c>
      <c r="F814" t="s">
        <v>3018</v>
      </c>
      <c r="G814" s="64">
        <v>1</v>
      </c>
      <c r="H814" t="s">
        <v>4421</v>
      </c>
      <c r="I814" s="64">
        <v>671304</v>
      </c>
    </row>
    <row r="815" spans="1:9">
      <c r="A815" t="s">
        <v>4422</v>
      </c>
      <c r="B815" t="s">
        <v>4423</v>
      </c>
      <c r="C815" t="s">
        <v>2868</v>
      </c>
      <c r="E815" s="62" t="s">
        <v>2683</v>
      </c>
      <c r="F815" t="s">
        <v>3018</v>
      </c>
      <c r="G815" s="64">
        <v>1</v>
      </c>
      <c r="H815" t="s">
        <v>4424</v>
      </c>
      <c r="I815" s="64">
        <v>671305</v>
      </c>
    </row>
    <row r="816" spans="1:9">
      <c r="A816" t="s">
        <v>4425</v>
      </c>
      <c r="B816" t="s">
        <v>4426</v>
      </c>
      <c r="C816" t="s">
        <v>2868</v>
      </c>
      <c r="E816" s="62" t="s">
        <v>2683</v>
      </c>
      <c r="F816" t="s">
        <v>3018</v>
      </c>
      <c r="G816" s="64">
        <v>1</v>
      </c>
      <c r="H816" t="s">
        <v>4427</v>
      </c>
      <c r="I816" s="64">
        <v>671306</v>
      </c>
    </row>
    <row r="817" spans="1:9">
      <c r="A817" t="s">
        <v>4428</v>
      </c>
      <c r="B817" t="s">
        <v>4429</v>
      </c>
      <c r="C817" t="s">
        <v>2868</v>
      </c>
      <c r="E817" s="62" t="s">
        <v>2683</v>
      </c>
      <c r="F817" t="s">
        <v>3018</v>
      </c>
      <c r="G817" s="64">
        <v>1</v>
      </c>
      <c r="H817" t="s">
        <v>4430</v>
      </c>
      <c r="I817" s="64">
        <v>671307</v>
      </c>
    </row>
    <row r="818" spans="1:9">
      <c r="A818" t="s">
        <v>4431</v>
      </c>
      <c r="B818" t="s">
        <v>4432</v>
      </c>
      <c r="C818" t="s">
        <v>2868</v>
      </c>
      <c r="E818" s="62" t="s">
        <v>2683</v>
      </c>
      <c r="F818" t="s">
        <v>3018</v>
      </c>
      <c r="G818" s="64">
        <v>1</v>
      </c>
      <c r="H818" t="s">
        <v>4433</v>
      </c>
      <c r="I818" s="64">
        <v>671308</v>
      </c>
    </row>
    <row r="819" spans="1:9">
      <c r="A819" t="s">
        <v>4434</v>
      </c>
      <c r="B819" t="s">
        <v>4435</v>
      </c>
      <c r="C819" t="s">
        <v>2868</v>
      </c>
      <c r="E819" s="62" t="s">
        <v>2683</v>
      </c>
      <c r="F819" t="s">
        <v>3018</v>
      </c>
      <c r="G819" s="64">
        <v>1</v>
      </c>
      <c r="H819" t="s">
        <v>4436</v>
      </c>
      <c r="I819" s="64">
        <v>671309</v>
      </c>
    </row>
    <row r="820" spans="1:9">
      <c r="A820" t="s">
        <v>4437</v>
      </c>
      <c r="B820" t="s">
        <v>4438</v>
      </c>
      <c r="C820" t="s">
        <v>2868</v>
      </c>
      <c r="E820" s="62" t="s">
        <v>2683</v>
      </c>
      <c r="F820" t="s">
        <v>3018</v>
      </c>
      <c r="G820" s="64">
        <v>1</v>
      </c>
      <c r="H820" t="s">
        <v>4439</v>
      </c>
      <c r="I820" s="64">
        <v>671310</v>
      </c>
    </row>
    <row r="821" spans="1:9">
      <c r="A821" t="s">
        <v>4440</v>
      </c>
      <c r="B821" t="s">
        <v>4441</v>
      </c>
      <c r="C821" t="s">
        <v>2868</v>
      </c>
      <c r="E821" s="62" t="s">
        <v>2683</v>
      </c>
      <c r="F821" t="s">
        <v>3018</v>
      </c>
      <c r="G821" s="64">
        <v>1</v>
      </c>
      <c r="H821" t="s">
        <v>4442</v>
      </c>
      <c r="I821" s="64">
        <v>671311</v>
      </c>
    </row>
    <row r="822" spans="1:9">
      <c r="A822" t="s">
        <v>4443</v>
      </c>
      <c r="B822" t="s">
        <v>4444</v>
      </c>
      <c r="C822" t="s">
        <v>2868</v>
      </c>
      <c r="E822" s="62" t="s">
        <v>2683</v>
      </c>
      <c r="F822" t="s">
        <v>3018</v>
      </c>
      <c r="G822" s="64">
        <v>1</v>
      </c>
      <c r="H822" t="s">
        <v>4445</v>
      </c>
      <c r="I822" s="64">
        <v>671312</v>
      </c>
    </row>
    <row r="823" spans="1:9">
      <c r="A823" t="s">
        <v>4446</v>
      </c>
      <c r="B823" t="s">
        <v>4447</v>
      </c>
      <c r="C823" t="s">
        <v>2868</v>
      </c>
      <c r="E823" s="62" t="s">
        <v>2683</v>
      </c>
      <c r="F823" t="s">
        <v>3018</v>
      </c>
      <c r="G823" s="64">
        <v>1</v>
      </c>
      <c r="H823" t="s">
        <v>4448</v>
      </c>
      <c r="I823" s="64">
        <v>1801</v>
      </c>
    </row>
    <row r="824" spans="1:9">
      <c r="A824" t="s">
        <v>4449</v>
      </c>
      <c r="B824" t="s">
        <v>4450</v>
      </c>
      <c r="C824" t="s">
        <v>2868</v>
      </c>
      <c r="E824" s="62" t="s">
        <v>2683</v>
      </c>
      <c r="F824" t="s">
        <v>3018</v>
      </c>
      <c r="G824" s="64">
        <v>1</v>
      </c>
      <c r="H824" t="s">
        <v>4451</v>
      </c>
      <c r="I824" s="64">
        <v>1802</v>
      </c>
    </row>
    <row r="825" spans="1:9">
      <c r="A825" t="s">
        <v>4452</v>
      </c>
      <c r="B825" t="s">
        <v>4453</v>
      </c>
      <c r="C825" t="s">
        <v>2868</v>
      </c>
      <c r="E825" s="62" t="s">
        <v>2683</v>
      </c>
      <c r="F825" t="s">
        <v>3018</v>
      </c>
      <c r="G825" s="64">
        <v>1</v>
      </c>
      <c r="H825" t="s">
        <v>4454</v>
      </c>
      <c r="I825" s="64">
        <v>1803</v>
      </c>
    </row>
    <row r="826" spans="1:9">
      <c r="A826" t="s">
        <v>4455</v>
      </c>
      <c r="B826" t="s">
        <v>4456</v>
      </c>
      <c r="C826" t="s">
        <v>2868</v>
      </c>
      <c r="E826" s="62" t="s">
        <v>2683</v>
      </c>
      <c r="F826" t="s">
        <v>3018</v>
      </c>
      <c r="G826" s="64">
        <v>1</v>
      </c>
      <c r="H826" t="s">
        <v>4457</v>
      </c>
      <c r="I826" s="64">
        <v>1804</v>
      </c>
    </row>
    <row r="827" spans="1:9">
      <c r="A827" t="s">
        <v>4458</v>
      </c>
      <c r="B827" t="s">
        <v>4459</v>
      </c>
      <c r="C827" t="s">
        <v>2868</v>
      </c>
      <c r="E827" s="62" t="s">
        <v>2683</v>
      </c>
      <c r="F827" t="s">
        <v>3018</v>
      </c>
      <c r="G827" s="64">
        <v>1</v>
      </c>
      <c r="H827" t="s">
        <v>4460</v>
      </c>
      <c r="I827" s="64">
        <v>1805</v>
      </c>
    </row>
    <row r="828" spans="1:9">
      <c r="A828" t="s">
        <v>4461</v>
      </c>
      <c r="B828" t="s">
        <v>4462</v>
      </c>
      <c r="C828" t="s">
        <v>2868</v>
      </c>
      <c r="E828" s="62" t="s">
        <v>2683</v>
      </c>
      <c r="F828" t="s">
        <v>3018</v>
      </c>
      <c r="G828" s="64">
        <v>1</v>
      </c>
      <c r="H828" t="s">
        <v>4463</v>
      </c>
      <c r="I828" s="64">
        <v>1806</v>
      </c>
    </row>
    <row r="829" spans="1:9">
      <c r="A829" t="s">
        <v>4464</v>
      </c>
      <c r="B829" t="s">
        <v>4465</v>
      </c>
      <c r="C829" t="s">
        <v>2868</v>
      </c>
      <c r="E829" s="62" t="s">
        <v>2683</v>
      </c>
      <c r="F829" t="s">
        <v>3018</v>
      </c>
      <c r="G829" s="64">
        <v>1</v>
      </c>
      <c r="H829" t="s">
        <v>4466</v>
      </c>
      <c r="I829" s="64">
        <v>1807</v>
      </c>
    </row>
    <row r="830" spans="1:9">
      <c r="A830" t="s">
        <v>4467</v>
      </c>
      <c r="B830" t="s">
        <v>4468</v>
      </c>
      <c r="C830" t="s">
        <v>2868</v>
      </c>
      <c r="E830" s="62" t="s">
        <v>2683</v>
      </c>
      <c r="F830" t="s">
        <v>3018</v>
      </c>
      <c r="G830" s="64">
        <v>1</v>
      </c>
      <c r="H830" t="s">
        <v>4469</v>
      </c>
      <c r="I830" s="64">
        <v>1808</v>
      </c>
    </row>
    <row r="831" spans="1:9">
      <c r="A831" t="s">
        <v>4470</v>
      </c>
      <c r="B831" t="s">
        <v>4471</v>
      </c>
      <c r="C831" t="s">
        <v>2868</v>
      </c>
      <c r="E831" s="62" t="s">
        <v>2683</v>
      </c>
      <c r="F831" t="s">
        <v>3018</v>
      </c>
      <c r="G831" s="64">
        <v>1</v>
      </c>
      <c r="H831" t="s">
        <v>4472</v>
      </c>
      <c r="I831" s="64">
        <v>1809</v>
      </c>
    </row>
    <row r="832" spans="1:9">
      <c r="A832" t="s">
        <v>4473</v>
      </c>
      <c r="B832" t="s">
        <v>4474</v>
      </c>
      <c r="C832" t="s">
        <v>2868</v>
      </c>
      <c r="E832" s="62" t="s">
        <v>2683</v>
      </c>
      <c r="F832" t="s">
        <v>3018</v>
      </c>
      <c r="G832" s="64">
        <v>1</v>
      </c>
      <c r="H832" t="s">
        <v>4475</v>
      </c>
      <c r="I832" s="64">
        <v>1810</v>
      </c>
    </row>
    <row r="833" spans="1:10">
      <c r="A833" t="s">
        <v>4476</v>
      </c>
      <c r="B833" t="s">
        <v>4477</v>
      </c>
      <c r="C833" t="s">
        <v>2868</v>
      </c>
      <c r="D833" t="s">
        <v>2872</v>
      </c>
      <c r="E833" s="63">
        <v>852.45</v>
      </c>
      <c r="F833" t="s">
        <v>3018</v>
      </c>
      <c r="G833" s="64">
        <v>1</v>
      </c>
      <c r="H833" t="s">
        <v>4478</v>
      </c>
      <c r="I833" s="64">
        <v>1408301</v>
      </c>
      <c r="J833" t="s">
        <v>2874</v>
      </c>
    </row>
    <row r="834" spans="1:10">
      <c r="A834" t="s">
        <v>4479</v>
      </c>
      <c r="B834" t="s">
        <v>4480</v>
      </c>
      <c r="C834" t="s">
        <v>2868</v>
      </c>
      <c r="E834" s="62" t="s">
        <v>2683</v>
      </c>
      <c r="F834" t="s">
        <v>3018</v>
      </c>
      <c r="G834" s="64">
        <v>1</v>
      </c>
      <c r="H834" t="s">
        <v>4481</v>
      </c>
      <c r="I834" s="64">
        <v>1811</v>
      </c>
    </row>
    <row r="835" spans="1:10">
      <c r="A835" t="s">
        <v>4482</v>
      </c>
      <c r="B835" t="s">
        <v>4483</v>
      </c>
      <c r="C835" t="s">
        <v>2868</v>
      </c>
      <c r="E835" s="62" t="s">
        <v>2683</v>
      </c>
      <c r="F835" t="s">
        <v>3018</v>
      </c>
      <c r="G835" s="64">
        <v>1</v>
      </c>
      <c r="H835" t="s">
        <v>4484</v>
      </c>
      <c r="I835" s="64">
        <v>1812</v>
      </c>
    </row>
    <row r="836" spans="1:10">
      <c r="A836" t="s">
        <v>4485</v>
      </c>
      <c r="B836" t="s">
        <v>4486</v>
      </c>
      <c r="C836" t="s">
        <v>2868</v>
      </c>
      <c r="E836" s="62" t="s">
        <v>2683</v>
      </c>
      <c r="F836" t="s">
        <v>3018</v>
      </c>
      <c r="G836" s="64">
        <v>1</v>
      </c>
      <c r="H836" t="s">
        <v>4487</v>
      </c>
      <c r="I836" s="64">
        <v>1813</v>
      </c>
    </row>
    <row r="837" spans="1:10">
      <c r="A837" t="s">
        <v>4488</v>
      </c>
      <c r="B837" t="s">
        <v>4489</v>
      </c>
      <c r="C837" t="s">
        <v>2868</v>
      </c>
      <c r="E837" s="62" t="s">
        <v>2683</v>
      </c>
      <c r="F837" t="s">
        <v>3018</v>
      </c>
      <c r="G837" s="64">
        <v>1</v>
      </c>
      <c r="H837" t="s">
        <v>4490</v>
      </c>
      <c r="I837" s="64">
        <v>1814</v>
      </c>
    </row>
    <row r="838" spans="1:10">
      <c r="A838" t="s">
        <v>4491</v>
      </c>
      <c r="B838" t="s">
        <v>4492</v>
      </c>
      <c r="C838" t="s">
        <v>2868</v>
      </c>
      <c r="E838" s="62" t="s">
        <v>2683</v>
      </c>
      <c r="F838" t="s">
        <v>3018</v>
      </c>
      <c r="G838" s="64">
        <v>1</v>
      </c>
      <c r="H838" t="s">
        <v>4493</v>
      </c>
      <c r="I838" s="64">
        <v>1815</v>
      </c>
    </row>
    <row r="839" spans="1:10">
      <c r="A839" t="s">
        <v>4494</v>
      </c>
      <c r="B839" t="s">
        <v>4495</v>
      </c>
      <c r="C839" t="s">
        <v>2868</v>
      </c>
      <c r="E839" s="62" t="s">
        <v>2683</v>
      </c>
      <c r="F839" t="s">
        <v>3018</v>
      </c>
      <c r="G839" s="64">
        <v>1</v>
      </c>
      <c r="H839" t="s">
        <v>4496</v>
      </c>
      <c r="I839" s="64">
        <v>1816</v>
      </c>
    </row>
    <row r="840" spans="1:10">
      <c r="A840" t="s">
        <v>4497</v>
      </c>
      <c r="B840" t="s">
        <v>4498</v>
      </c>
      <c r="C840" t="s">
        <v>2868</v>
      </c>
      <c r="E840" s="62" t="s">
        <v>2683</v>
      </c>
      <c r="F840" t="s">
        <v>3018</v>
      </c>
      <c r="G840" s="64">
        <v>1</v>
      </c>
      <c r="H840" t="s">
        <v>4499</v>
      </c>
      <c r="I840" s="64">
        <v>1817</v>
      </c>
    </row>
    <row r="841" spans="1:10">
      <c r="A841" t="s">
        <v>4500</v>
      </c>
      <c r="B841" t="s">
        <v>4501</v>
      </c>
      <c r="C841" t="s">
        <v>2868</v>
      </c>
      <c r="E841" s="62" t="s">
        <v>2683</v>
      </c>
      <c r="F841" t="s">
        <v>3018</v>
      </c>
      <c r="G841" s="64">
        <v>1</v>
      </c>
      <c r="H841" t="s">
        <v>4502</v>
      </c>
      <c r="I841" s="64">
        <v>1818</v>
      </c>
    </row>
    <row r="842" spans="1:10">
      <c r="A842" t="s">
        <v>4503</v>
      </c>
      <c r="B842" t="s">
        <v>4504</v>
      </c>
      <c r="C842" t="s">
        <v>2868</v>
      </c>
      <c r="E842" s="62" t="s">
        <v>2683</v>
      </c>
      <c r="F842" t="s">
        <v>3018</v>
      </c>
      <c r="G842" s="64">
        <v>1</v>
      </c>
      <c r="H842" t="s">
        <v>4505</v>
      </c>
      <c r="I842" s="64">
        <v>1819</v>
      </c>
    </row>
    <row r="843" spans="1:10">
      <c r="A843" t="s">
        <v>4506</v>
      </c>
      <c r="B843" t="s">
        <v>4507</v>
      </c>
      <c r="C843" t="s">
        <v>2868</v>
      </c>
      <c r="E843" s="62" t="s">
        <v>2683</v>
      </c>
      <c r="F843" t="s">
        <v>3018</v>
      </c>
      <c r="G843" s="64">
        <v>1</v>
      </c>
      <c r="H843" t="s">
        <v>4508</v>
      </c>
      <c r="I843" s="64">
        <v>1820</v>
      </c>
    </row>
    <row r="844" spans="1:10">
      <c r="A844" t="s">
        <v>4509</v>
      </c>
      <c r="B844" t="s">
        <v>4510</v>
      </c>
      <c r="C844" t="s">
        <v>2868</v>
      </c>
      <c r="E844" s="62" t="s">
        <v>2683</v>
      </c>
      <c r="F844" t="s">
        <v>3018</v>
      </c>
      <c r="G844" s="64">
        <v>1</v>
      </c>
      <c r="H844" t="s">
        <v>4511</v>
      </c>
      <c r="I844" s="64">
        <v>7580</v>
      </c>
    </row>
    <row r="845" spans="1:10">
      <c r="A845" t="s">
        <v>4512</v>
      </c>
      <c r="B845" t="s">
        <v>4513</v>
      </c>
      <c r="C845" t="s">
        <v>2868</v>
      </c>
      <c r="D845" t="s">
        <v>2881</v>
      </c>
      <c r="E845" s="63">
        <v>575</v>
      </c>
      <c r="F845" t="s">
        <v>3018</v>
      </c>
      <c r="G845" s="64">
        <v>1</v>
      </c>
      <c r="H845" t="s">
        <v>4514</v>
      </c>
      <c r="I845" s="64">
        <v>7400</v>
      </c>
      <c r="J845" t="s">
        <v>2883</v>
      </c>
    </row>
    <row r="846" spans="1:10">
      <c r="A846" t="s">
        <v>4515</v>
      </c>
      <c r="B846" t="s">
        <v>4516</v>
      </c>
      <c r="C846" t="s">
        <v>2868</v>
      </c>
      <c r="E846" s="62" t="s">
        <v>2683</v>
      </c>
      <c r="F846" t="s">
        <v>3018</v>
      </c>
      <c r="G846" s="64">
        <v>1</v>
      </c>
      <c r="H846" t="s">
        <v>4517</v>
      </c>
      <c r="I846" s="64">
        <v>17256</v>
      </c>
    </row>
    <row r="847" spans="1:10">
      <c r="A847" t="s">
        <v>4518</v>
      </c>
      <c r="B847" t="s">
        <v>4519</v>
      </c>
      <c r="C847" t="s">
        <v>2868</v>
      </c>
      <c r="E847" s="62" t="s">
        <v>2683</v>
      </c>
      <c r="F847" t="s">
        <v>3018</v>
      </c>
      <c r="G847" s="64">
        <v>1</v>
      </c>
      <c r="H847" t="s">
        <v>4520</v>
      </c>
      <c r="I847" s="64">
        <v>671327</v>
      </c>
    </row>
    <row r="848" spans="1:10">
      <c r="A848" t="s">
        <v>4521</v>
      </c>
      <c r="B848" t="s">
        <v>4522</v>
      </c>
      <c r="C848" t="s">
        <v>2868</v>
      </c>
      <c r="E848" s="62" t="s">
        <v>2683</v>
      </c>
      <c r="F848" t="s">
        <v>3018</v>
      </c>
      <c r="G848" s="64">
        <v>1</v>
      </c>
      <c r="H848" t="s">
        <v>4523</v>
      </c>
      <c r="I848" s="64">
        <v>671328</v>
      </c>
    </row>
    <row r="849" spans="1:10">
      <c r="A849" t="s">
        <v>4524</v>
      </c>
      <c r="B849" t="s">
        <v>4525</v>
      </c>
      <c r="C849" t="s">
        <v>2868</v>
      </c>
      <c r="E849" s="62" t="s">
        <v>2683</v>
      </c>
      <c r="F849" t="s">
        <v>3018</v>
      </c>
      <c r="G849" s="64">
        <v>1</v>
      </c>
      <c r="H849" t="s">
        <v>4526</v>
      </c>
      <c r="I849" s="64">
        <v>671329</v>
      </c>
    </row>
    <row r="850" spans="1:10">
      <c r="A850" t="s">
        <v>4527</v>
      </c>
      <c r="B850" t="s">
        <v>4528</v>
      </c>
      <c r="C850" t="s">
        <v>2868</v>
      </c>
      <c r="E850" s="62" t="s">
        <v>2683</v>
      </c>
      <c r="F850" t="s">
        <v>3018</v>
      </c>
      <c r="G850" s="64">
        <v>1</v>
      </c>
      <c r="H850" t="s">
        <v>4529</v>
      </c>
      <c r="I850" s="64">
        <v>6202</v>
      </c>
    </row>
    <row r="851" spans="1:10">
      <c r="A851" t="s">
        <v>4530</v>
      </c>
      <c r="B851" t="s">
        <v>4531</v>
      </c>
      <c r="C851" t="s">
        <v>2868</v>
      </c>
      <c r="E851" s="62" t="s">
        <v>2683</v>
      </c>
      <c r="F851" t="s">
        <v>3018</v>
      </c>
      <c r="G851" s="64">
        <v>1</v>
      </c>
      <c r="H851" t="s">
        <v>4532</v>
      </c>
      <c r="I851" s="64">
        <v>671330</v>
      </c>
    </row>
    <row r="852" spans="1:10">
      <c r="A852" t="s">
        <v>4533</v>
      </c>
      <c r="B852" t="s">
        <v>4534</v>
      </c>
      <c r="C852" t="s">
        <v>2868</v>
      </c>
      <c r="E852" s="62" t="s">
        <v>2683</v>
      </c>
      <c r="F852" t="s">
        <v>3018</v>
      </c>
      <c r="G852" s="64">
        <v>1</v>
      </c>
      <c r="H852" t="s">
        <v>4535</v>
      </c>
      <c r="I852" s="64">
        <v>671331</v>
      </c>
    </row>
    <row r="853" spans="1:10">
      <c r="A853" t="s">
        <v>4536</v>
      </c>
      <c r="B853" t="s">
        <v>4537</v>
      </c>
      <c r="C853" t="s">
        <v>2868</v>
      </c>
      <c r="E853" s="62" t="s">
        <v>2683</v>
      </c>
      <c r="F853" t="s">
        <v>3018</v>
      </c>
      <c r="G853" s="64">
        <v>1</v>
      </c>
      <c r="H853" t="s">
        <v>4538</v>
      </c>
      <c r="I853" s="64">
        <v>671332</v>
      </c>
    </row>
    <row r="854" spans="1:10">
      <c r="A854" t="s">
        <v>4539</v>
      </c>
      <c r="B854" t="s">
        <v>4540</v>
      </c>
      <c r="C854" t="s">
        <v>2868</v>
      </c>
      <c r="E854" s="62" t="s">
        <v>2683</v>
      </c>
      <c r="F854" t="s">
        <v>3018</v>
      </c>
      <c r="G854" s="64">
        <v>1</v>
      </c>
      <c r="H854" t="s">
        <v>4541</v>
      </c>
      <c r="I854" s="64">
        <v>671333</v>
      </c>
    </row>
    <row r="855" spans="1:10">
      <c r="A855" t="s">
        <v>4542</v>
      </c>
      <c r="B855" t="s">
        <v>4543</v>
      </c>
      <c r="C855" t="s">
        <v>2868</v>
      </c>
      <c r="E855" s="62" t="s">
        <v>2683</v>
      </c>
      <c r="F855" t="s">
        <v>3018</v>
      </c>
      <c r="G855" s="64">
        <v>1</v>
      </c>
      <c r="H855" t="s">
        <v>4544</v>
      </c>
      <c r="I855" s="64">
        <v>671334</v>
      </c>
    </row>
    <row r="856" spans="1:10">
      <c r="A856" t="s">
        <v>4545</v>
      </c>
      <c r="B856" t="s">
        <v>4546</v>
      </c>
      <c r="C856" t="s">
        <v>2868</v>
      </c>
      <c r="E856" s="62" t="s">
        <v>2683</v>
      </c>
      <c r="F856" t="s">
        <v>3018</v>
      </c>
      <c r="G856" s="64">
        <v>1</v>
      </c>
      <c r="H856" t="s">
        <v>4547</v>
      </c>
      <c r="I856" s="64">
        <v>671335</v>
      </c>
    </row>
    <row r="857" spans="1:10">
      <c r="A857" t="s">
        <v>4548</v>
      </c>
      <c r="B857" t="s">
        <v>4549</v>
      </c>
      <c r="C857" t="s">
        <v>2868</v>
      </c>
      <c r="E857" s="62" t="s">
        <v>2683</v>
      </c>
      <c r="F857" t="s">
        <v>2833</v>
      </c>
      <c r="G857" s="64">
        <v>1</v>
      </c>
      <c r="H857" t="s">
        <v>4550</v>
      </c>
      <c r="I857" s="64">
        <v>149297</v>
      </c>
    </row>
    <row r="858" spans="1:10">
      <c r="A858" t="s">
        <v>4551</v>
      </c>
      <c r="B858" t="s">
        <v>4552</v>
      </c>
      <c r="C858" t="s">
        <v>2868</v>
      </c>
      <c r="D858" t="s">
        <v>3587</v>
      </c>
      <c r="E858" s="63">
        <v>129.1</v>
      </c>
      <c r="F858" t="s">
        <v>3018</v>
      </c>
      <c r="G858" s="64">
        <v>1</v>
      </c>
      <c r="H858" t="s">
        <v>4553</v>
      </c>
      <c r="I858" s="64">
        <v>1202301</v>
      </c>
      <c r="J858" t="s">
        <v>3589</v>
      </c>
    </row>
    <row r="859" spans="1:10">
      <c r="A859" t="s">
        <v>4554</v>
      </c>
      <c r="B859" t="s">
        <v>4555</v>
      </c>
      <c r="C859" t="s">
        <v>2868</v>
      </c>
      <c r="E859" s="62" t="s">
        <v>2683</v>
      </c>
      <c r="F859" t="s">
        <v>3018</v>
      </c>
      <c r="G859" s="64">
        <v>1</v>
      </c>
      <c r="H859" t="s">
        <v>4556</v>
      </c>
      <c r="I859" s="64">
        <v>1821</v>
      </c>
    </row>
    <row r="860" spans="1:10">
      <c r="A860" t="s">
        <v>4557</v>
      </c>
      <c r="B860" t="s">
        <v>4558</v>
      </c>
      <c r="C860" t="s">
        <v>2868</v>
      </c>
      <c r="E860" s="62" t="s">
        <v>2683</v>
      </c>
      <c r="F860" t="s">
        <v>3018</v>
      </c>
      <c r="G860" s="64">
        <v>1</v>
      </c>
      <c r="H860" t="s">
        <v>4559</v>
      </c>
      <c r="I860" s="64">
        <v>1822</v>
      </c>
    </row>
    <row r="861" spans="1:10">
      <c r="A861" t="s">
        <v>4560</v>
      </c>
      <c r="B861" t="s">
        <v>4561</v>
      </c>
      <c r="C861" t="s">
        <v>2868</v>
      </c>
      <c r="E861" s="62" t="s">
        <v>2683</v>
      </c>
      <c r="F861" t="s">
        <v>3018</v>
      </c>
      <c r="G861" s="64">
        <v>1</v>
      </c>
      <c r="H861" t="s">
        <v>4562</v>
      </c>
      <c r="I861" s="64">
        <v>1823</v>
      </c>
    </row>
    <row r="862" spans="1:10">
      <c r="A862" t="s">
        <v>4563</v>
      </c>
      <c r="B862" t="s">
        <v>4564</v>
      </c>
      <c r="C862" t="s">
        <v>2868</v>
      </c>
      <c r="E862" s="62" t="s">
        <v>2683</v>
      </c>
      <c r="F862" t="s">
        <v>3018</v>
      </c>
      <c r="G862" s="64">
        <v>1</v>
      </c>
      <c r="H862" t="s">
        <v>4565</v>
      </c>
      <c r="I862" s="64">
        <v>1824</v>
      </c>
    </row>
    <row r="863" spans="1:10">
      <c r="A863" t="s">
        <v>4566</v>
      </c>
      <c r="B863" t="s">
        <v>4567</v>
      </c>
      <c r="C863" t="s">
        <v>2868</v>
      </c>
      <c r="E863" s="62" t="s">
        <v>2683</v>
      </c>
      <c r="F863" t="s">
        <v>3018</v>
      </c>
      <c r="G863" s="64">
        <v>1</v>
      </c>
      <c r="H863" t="s">
        <v>4568</v>
      </c>
      <c r="I863" s="64">
        <v>1825</v>
      </c>
    </row>
    <row r="864" spans="1:10">
      <c r="A864" t="s">
        <v>4569</v>
      </c>
      <c r="B864" t="s">
        <v>4570</v>
      </c>
      <c r="C864" t="s">
        <v>2868</v>
      </c>
      <c r="E864" s="62" t="s">
        <v>2683</v>
      </c>
      <c r="F864" t="s">
        <v>3018</v>
      </c>
      <c r="G864" s="64">
        <v>1</v>
      </c>
      <c r="H864" t="s">
        <v>4571</v>
      </c>
      <c r="I864" s="64">
        <v>1826</v>
      </c>
    </row>
    <row r="865" spans="1:9">
      <c r="A865" t="s">
        <v>4572</v>
      </c>
      <c r="B865" t="s">
        <v>4573</v>
      </c>
      <c r="C865" t="s">
        <v>2868</v>
      </c>
      <c r="E865" s="62" t="s">
        <v>2683</v>
      </c>
      <c r="F865" t="s">
        <v>3018</v>
      </c>
      <c r="G865" s="64">
        <v>1</v>
      </c>
      <c r="H865" t="s">
        <v>4574</v>
      </c>
      <c r="I865" s="64">
        <v>1827</v>
      </c>
    </row>
    <row r="866" spans="1:9">
      <c r="A866" t="s">
        <v>4575</v>
      </c>
      <c r="B866" t="s">
        <v>4576</v>
      </c>
      <c r="C866" t="s">
        <v>2868</v>
      </c>
      <c r="E866" s="62" t="s">
        <v>2683</v>
      </c>
      <c r="F866" t="s">
        <v>3018</v>
      </c>
      <c r="G866" s="64">
        <v>1</v>
      </c>
      <c r="H866" t="s">
        <v>4577</v>
      </c>
      <c r="I866" s="64">
        <v>1828</v>
      </c>
    </row>
    <row r="867" spans="1:9">
      <c r="A867" t="s">
        <v>4578</v>
      </c>
      <c r="B867" t="s">
        <v>4579</v>
      </c>
      <c r="C867" t="s">
        <v>2868</v>
      </c>
      <c r="E867" s="62" t="s">
        <v>2683</v>
      </c>
      <c r="F867" t="s">
        <v>3018</v>
      </c>
      <c r="G867" s="64">
        <v>1</v>
      </c>
      <c r="H867" t="s">
        <v>4580</v>
      </c>
      <c r="I867" s="64">
        <v>1829</v>
      </c>
    </row>
    <row r="868" spans="1:9">
      <c r="A868" t="s">
        <v>4581</v>
      </c>
      <c r="B868" t="s">
        <v>4582</v>
      </c>
      <c r="C868" t="s">
        <v>2868</v>
      </c>
      <c r="E868" s="62" t="s">
        <v>2683</v>
      </c>
      <c r="F868" t="s">
        <v>3018</v>
      </c>
      <c r="G868" s="64">
        <v>1</v>
      </c>
      <c r="H868" t="s">
        <v>4583</v>
      </c>
      <c r="I868" s="64">
        <v>1830</v>
      </c>
    </row>
    <row r="869" spans="1:9">
      <c r="A869" t="s">
        <v>4584</v>
      </c>
      <c r="B869" t="s">
        <v>4585</v>
      </c>
      <c r="C869" t="s">
        <v>2868</v>
      </c>
      <c r="E869" s="62" t="s">
        <v>2683</v>
      </c>
      <c r="F869" t="s">
        <v>3018</v>
      </c>
      <c r="G869" s="64">
        <v>1</v>
      </c>
      <c r="H869" t="s">
        <v>4586</v>
      </c>
      <c r="I869" s="64">
        <v>671336</v>
      </c>
    </row>
    <row r="870" spans="1:9">
      <c r="A870" t="s">
        <v>4587</v>
      </c>
      <c r="B870" t="s">
        <v>4588</v>
      </c>
      <c r="C870" t="s">
        <v>2868</v>
      </c>
      <c r="E870" s="62" t="s">
        <v>2683</v>
      </c>
      <c r="F870" t="s">
        <v>3018</v>
      </c>
      <c r="G870" s="64">
        <v>1</v>
      </c>
      <c r="H870" t="s">
        <v>4589</v>
      </c>
      <c r="I870" s="64">
        <v>671337</v>
      </c>
    </row>
    <row r="871" spans="1:9">
      <c r="A871" t="s">
        <v>4590</v>
      </c>
      <c r="B871" t="s">
        <v>4591</v>
      </c>
      <c r="C871" t="s">
        <v>2868</v>
      </c>
      <c r="E871" s="62" t="s">
        <v>2683</v>
      </c>
      <c r="F871" t="s">
        <v>3018</v>
      </c>
      <c r="G871" s="64">
        <v>1</v>
      </c>
      <c r="H871" t="s">
        <v>4592</v>
      </c>
      <c r="I871" s="64">
        <v>671338</v>
      </c>
    </row>
    <row r="872" spans="1:9">
      <c r="A872" t="s">
        <v>4593</v>
      </c>
      <c r="B872" t="s">
        <v>4594</v>
      </c>
      <c r="C872" t="s">
        <v>2868</v>
      </c>
      <c r="E872" s="62" t="s">
        <v>2683</v>
      </c>
      <c r="F872" t="s">
        <v>3018</v>
      </c>
      <c r="G872" s="64">
        <v>1</v>
      </c>
      <c r="H872" t="s">
        <v>4595</v>
      </c>
      <c r="I872" s="64">
        <v>671339</v>
      </c>
    </row>
    <row r="873" spans="1:9">
      <c r="A873" t="s">
        <v>4596</v>
      </c>
      <c r="B873" t="s">
        <v>4597</v>
      </c>
      <c r="C873" t="s">
        <v>2868</v>
      </c>
      <c r="E873" s="62" t="s">
        <v>2683</v>
      </c>
      <c r="F873" t="s">
        <v>3018</v>
      </c>
      <c r="G873" s="64">
        <v>1</v>
      </c>
      <c r="H873" t="s">
        <v>4598</v>
      </c>
      <c r="I873" s="64">
        <v>8800</v>
      </c>
    </row>
    <row r="874" spans="1:9">
      <c r="A874" t="s">
        <v>4599</v>
      </c>
      <c r="B874" t="s">
        <v>4600</v>
      </c>
      <c r="C874" t="s">
        <v>2868</v>
      </c>
      <c r="E874" s="62" t="s">
        <v>2683</v>
      </c>
      <c r="F874" t="s">
        <v>3018</v>
      </c>
      <c r="G874" s="64">
        <v>1</v>
      </c>
      <c r="H874" t="s">
        <v>4601</v>
      </c>
      <c r="I874" s="64">
        <v>671340</v>
      </c>
    </row>
    <row r="875" spans="1:9">
      <c r="A875" t="s">
        <v>4602</v>
      </c>
      <c r="B875" t="s">
        <v>4603</v>
      </c>
      <c r="C875" t="s">
        <v>2868</v>
      </c>
      <c r="E875" s="62" t="s">
        <v>2683</v>
      </c>
      <c r="F875" t="s">
        <v>3018</v>
      </c>
      <c r="G875" s="64">
        <v>1</v>
      </c>
      <c r="H875" t="s">
        <v>4604</v>
      </c>
      <c r="I875" s="64">
        <v>13240</v>
      </c>
    </row>
    <row r="876" spans="1:9">
      <c r="A876" t="s">
        <v>4605</v>
      </c>
      <c r="B876" t="s">
        <v>4606</v>
      </c>
      <c r="C876" t="s">
        <v>2868</v>
      </c>
      <c r="E876" s="62" t="s">
        <v>2683</v>
      </c>
      <c r="F876" t="s">
        <v>3018</v>
      </c>
      <c r="G876" s="64">
        <v>1</v>
      </c>
      <c r="H876" t="s">
        <v>4607</v>
      </c>
      <c r="I876" s="64">
        <v>17274</v>
      </c>
    </row>
    <row r="877" spans="1:9">
      <c r="A877" t="s">
        <v>4608</v>
      </c>
      <c r="B877" t="s">
        <v>4609</v>
      </c>
      <c r="C877" t="s">
        <v>2868</v>
      </c>
      <c r="E877" s="62" t="s">
        <v>2683</v>
      </c>
      <c r="F877" t="s">
        <v>3018</v>
      </c>
      <c r="G877" s="64">
        <v>1</v>
      </c>
      <c r="H877" t="s">
        <v>4610</v>
      </c>
      <c r="I877" s="64">
        <v>8782</v>
      </c>
    </row>
    <row r="878" spans="1:9">
      <c r="A878" t="s">
        <v>4611</v>
      </c>
      <c r="B878" t="s">
        <v>4612</v>
      </c>
      <c r="C878" t="s">
        <v>2868</v>
      </c>
      <c r="E878" s="62" t="s">
        <v>2683</v>
      </c>
      <c r="F878" t="s">
        <v>3018</v>
      </c>
      <c r="G878" s="64">
        <v>1</v>
      </c>
      <c r="H878" t="s">
        <v>4613</v>
      </c>
      <c r="I878" s="64">
        <v>13242</v>
      </c>
    </row>
    <row r="879" spans="1:9">
      <c r="A879" t="s">
        <v>4614</v>
      </c>
      <c r="B879" t="s">
        <v>4615</v>
      </c>
      <c r="C879" t="s">
        <v>2868</v>
      </c>
      <c r="E879" s="62" t="s">
        <v>2683</v>
      </c>
      <c r="F879" t="s">
        <v>3018</v>
      </c>
      <c r="G879" s="64">
        <v>1</v>
      </c>
      <c r="H879" t="s">
        <v>4616</v>
      </c>
      <c r="I879" s="64">
        <v>671356</v>
      </c>
    </row>
    <row r="880" spans="1:9">
      <c r="A880" t="s">
        <v>4617</v>
      </c>
      <c r="B880" t="s">
        <v>4618</v>
      </c>
      <c r="C880" t="s">
        <v>2868</v>
      </c>
      <c r="E880" s="62" t="s">
        <v>2683</v>
      </c>
      <c r="F880" t="s">
        <v>3018</v>
      </c>
      <c r="G880" s="64">
        <v>1</v>
      </c>
      <c r="H880" t="s">
        <v>4619</v>
      </c>
      <c r="I880" s="64">
        <v>671357</v>
      </c>
    </row>
    <row r="881" spans="1:10">
      <c r="A881" t="s">
        <v>4620</v>
      </c>
      <c r="B881" t="s">
        <v>4621</v>
      </c>
      <c r="C881" t="s">
        <v>2868</v>
      </c>
      <c r="E881" s="62" t="s">
        <v>2683</v>
      </c>
      <c r="F881" t="s">
        <v>3018</v>
      </c>
      <c r="G881" s="64">
        <v>1</v>
      </c>
      <c r="H881" t="s">
        <v>4622</v>
      </c>
      <c r="I881" s="64">
        <v>671358</v>
      </c>
    </row>
    <row r="882" spans="1:10">
      <c r="A882" t="s">
        <v>4623</v>
      </c>
      <c r="B882" t="s">
        <v>4624</v>
      </c>
      <c r="C882" t="s">
        <v>2868</v>
      </c>
      <c r="E882" s="62" t="s">
        <v>2683</v>
      </c>
      <c r="F882" t="s">
        <v>3018</v>
      </c>
      <c r="G882" s="64">
        <v>1</v>
      </c>
      <c r="H882" t="s">
        <v>4625</v>
      </c>
      <c r="I882" s="64">
        <v>671359</v>
      </c>
    </row>
    <row r="883" spans="1:10">
      <c r="A883" t="s">
        <v>4626</v>
      </c>
      <c r="B883" t="s">
        <v>4627</v>
      </c>
      <c r="C883" t="s">
        <v>2868</v>
      </c>
      <c r="E883" s="62" t="s">
        <v>2683</v>
      </c>
      <c r="F883" t="s">
        <v>3018</v>
      </c>
      <c r="G883" s="64">
        <v>1</v>
      </c>
      <c r="H883" t="s">
        <v>4628</v>
      </c>
      <c r="I883" s="64">
        <v>671360</v>
      </c>
    </row>
    <row r="884" spans="1:10">
      <c r="A884" t="s">
        <v>4629</v>
      </c>
      <c r="B884" t="s">
        <v>4630</v>
      </c>
      <c r="C884" t="s">
        <v>2868</v>
      </c>
      <c r="E884" s="62" t="s">
        <v>2683</v>
      </c>
      <c r="F884" t="s">
        <v>3018</v>
      </c>
      <c r="G884" s="64">
        <v>1</v>
      </c>
      <c r="H884" t="s">
        <v>4631</v>
      </c>
      <c r="I884" s="64">
        <v>671361</v>
      </c>
    </row>
    <row r="885" spans="1:10">
      <c r="A885" t="s">
        <v>4632</v>
      </c>
      <c r="B885" t="s">
        <v>4633</v>
      </c>
      <c r="C885" t="s">
        <v>2868</v>
      </c>
      <c r="E885" s="62" t="s">
        <v>2683</v>
      </c>
      <c r="F885" t="s">
        <v>3018</v>
      </c>
      <c r="G885" s="64">
        <v>1</v>
      </c>
      <c r="H885" t="s">
        <v>4634</v>
      </c>
      <c r="I885" s="64">
        <v>671362</v>
      </c>
    </row>
    <row r="886" spans="1:10">
      <c r="A886" t="s">
        <v>4635</v>
      </c>
      <c r="B886" t="s">
        <v>4636</v>
      </c>
      <c r="C886" t="s">
        <v>2868</v>
      </c>
      <c r="E886" s="62" t="s">
        <v>2683</v>
      </c>
      <c r="F886" t="s">
        <v>3018</v>
      </c>
      <c r="G886" s="64">
        <v>1</v>
      </c>
      <c r="H886" t="s">
        <v>4637</v>
      </c>
      <c r="I886" s="64">
        <v>671363</v>
      </c>
    </row>
    <row r="887" spans="1:10">
      <c r="A887" t="s">
        <v>4638</v>
      </c>
      <c r="B887" t="s">
        <v>4639</v>
      </c>
      <c r="C887" t="s">
        <v>2868</v>
      </c>
      <c r="E887" s="62" t="s">
        <v>2683</v>
      </c>
      <c r="F887" t="s">
        <v>3018</v>
      </c>
      <c r="G887" s="64">
        <v>1</v>
      </c>
      <c r="H887" t="s">
        <v>4640</v>
      </c>
      <c r="I887" s="64">
        <v>671364</v>
      </c>
    </row>
    <row r="888" spans="1:10">
      <c r="A888" t="s">
        <v>4641</v>
      </c>
      <c r="B888" t="s">
        <v>4642</v>
      </c>
      <c r="C888" t="s">
        <v>2868</v>
      </c>
      <c r="E888" s="62" t="s">
        <v>2683</v>
      </c>
      <c r="F888" t="s">
        <v>3018</v>
      </c>
      <c r="G888" s="64">
        <v>1</v>
      </c>
      <c r="H888" t="s">
        <v>4643</v>
      </c>
      <c r="I888" s="64">
        <v>671365</v>
      </c>
    </row>
    <row r="889" spans="1:10">
      <c r="A889" t="s">
        <v>4644</v>
      </c>
      <c r="B889" t="s">
        <v>4645</v>
      </c>
      <c r="C889" t="s">
        <v>2868</v>
      </c>
      <c r="E889" s="62" t="s">
        <v>2683</v>
      </c>
      <c r="F889" t="s">
        <v>3018</v>
      </c>
      <c r="G889" s="64">
        <v>1</v>
      </c>
      <c r="H889" t="s">
        <v>4646</v>
      </c>
      <c r="I889" s="64">
        <v>671341</v>
      </c>
    </row>
    <row r="890" spans="1:10">
      <c r="A890" t="s">
        <v>4647</v>
      </c>
      <c r="B890" t="s">
        <v>4648</v>
      </c>
      <c r="C890" t="s">
        <v>2868</v>
      </c>
      <c r="E890" s="62" t="s">
        <v>2683</v>
      </c>
      <c r="F890" t="s">
        <v>3018</v>
      </c>
      <c r="G890" s="64">
        <v>1</v>
      </c>
      <c r="H890" t="s">
        <v>4649</v>
      </c>
      <c r="I890" s="64">
        <v>671366</v>
      </c>
    </row>
    <row r="891" spans="1:10">
      <c r="A891" t="s">
        <v>4650</v>
      </c>
      <c r="B891" t="s">
        <v>4651</v>
      </c>
      <c r="C891" t="s">
        <v>2868</v>
      </c>
      <c r="E891" s="62" t="s">
        <v>2683</v>
      </c>
      <c r="F891" t="s">
        <v>3018</v>
      </c>
      <c r="G891" s="64">
        <v>1</v>
      </c>
      <c r="H891" t="s">
        <v>4652</v>
      </c>
      <c r="I891" s="64">
        <v>671367</v>
      </c>
    </row>
    <row r="892" spans="1:10">
      <c r="A892" t="s">
        <v>4653</v>
      </c>
      <c r="B892" t="s">
        <v>4654</v>
      </c>
      <c r="C892" t="s">
        <v>2868</v>
      </c>
      <c r="E892" s="62" t="s">
        <v>2683</v>
      </c>
      <c r="F892" t="s">
        <v>3018</v>
      </c>
      <c r="G892" s="64">
        <v>1</v>
      </c>
      <c r="H892" t="s">
        <v>4655</v>
      </c>
      <c r="I892" s="64">
        <v>671368</v>
      </c>
    </row>
    <row r="893" spans="1:10">
      <c r="A893" t="s">
        <v>4656</v>
      </c>
      <c r="B893" t="s">
        <v>4657</v>
      </c>
      <c r="C893" t="s">
        <v>2868</v>
      </c>
      <c r="E893" s="62" t="s">
        <v>2683</v>
      </c>
      <c r="F893" t="s">
        <v>3018</v>
      </c>
      <c r="G893" s="64">
        <v>1</v>
      </c>
      <c r="H893" t="s">
        <v>4658</v>
      </c>
      <c r="I893" s="64">
        <v>671369</v>
      </c>
    </row>
    <row r="894" spans="1:10">
      <c r="A894" t="s">
        <v>4659</v>
      </c>
      <c r="B894" t="s">
        <v>4660</v>
      </c>
      <c r="C894" t="s">
        <v>2868</v>
      </c>
      <c r="E894" s="62" t="s">
        <v>2683</v>
      </c>
      <c r="F894" t="s">
        <v>3018</v>
      </c>
      <c r="G894" s="64">
        <v>1</v>
      </c>
      <c r="H894" t="s">
        <v>4661</v>
      </c>
      <c r="I894" s="64">
        <v>671370</v>
      </c>
    </row>
    <row r="895" spans="1:10">
      <c r="A895" t="s">
        <v>4662</v>
      </c>
      <c r="B895" t="s">
        <v>4663</v>
      </c>
      <c r="C895" t="s">
        <v>2868</v>
      </c>
      <c r="D895" t="s">
        <v>2872</v>
      </c>
      <c r="E895" s="63">
        <v>942</v>
      </c>
      <c r="F895" t="s">
        <v>3018</v>
      </c>
      <c r="G895" s="64">
        <v>1</v>
      </c>
      <c r="H895" t="s">
        <v>4664</v>
      </c>
      <c r="I895" s="64">
        <v>8440</v>
      </c>
      <c r="J895" t="s">
        <v>2874</v>
      </c>
    </row>
    <row r="896" spans="1:10">
      <c r="A896" t="s">
        <v>4665</v>
      </c>
      <c r="B896" t="s">
        <v>4666</v>
      </c>
      <c r="C896" t="s">
        <v>2868</v>
      </c>
      <c r="E896" s="62" t="s">
        <v>2683</v>
      </c>
      <c r="F896" t="s">
        <v>3018</v>
      </c>
      <c r="G896" s="64">
        <v>1</v>
      </c>
      <c r="H896" t="s">
        <v>4667</v>
      </c>
      <c r="I896" s="64">
        <v>671342</v>
      </c>
    </row>
    <row r="897" spans="1:10">
      <c r="A897" t="s">
        <v>4668</v>
      </c>
      <c r="B897" t="s">
        <v>4669</v>
      </c>
      <c r="C897" t="s">
        <v>2868</v>
      </c>
      <c r="E897" s="62" t="s">
        <v>2683</v>
      </c>
      <c r="F897" t="s">
        <v>3018</v>
      </c>
      <c r="G897" s="64">
        <v>1</v>
      </c>
      <c r="H897" t="s">
        <v>4670</v>
      </c>
      <c r="I897" s="64">
        <v>128299</v>
      </c>
    </row>
    <row r="898" spans="1:10">
      <c r="A898" t="s">
        <v>4671</v>
      </c>
      <c r="B898" t="s">
        <v>4672</v>
      </c>
      <c r="C898" t="s">
        <v>2868</v>
      </c>
      <c r="E898" s="62" t="s">
        <v>2683</v>
      </c>
      <c r="F898" t="s">
        <v>3018</v>
      </c>
      <c r="G898" s="64">
        <v>1</v>
      </c>
      <c r="H898" t="s">
        <v>4673</v>
      </c>
      <c r="I898" s="64">
        <v>671343</v>
      </c>
    </row>
    <row r="899" spans="1:10">
      <c r="A899" t="s">
        <v>4674</v>
      </c>
      <c r="B899" t="s">
        <v>4675</v>
      </c>
      <c r="C899" t="s">
        <v>2868</v>
      </c>
      <c r="E899" s="62" t="s">
        <v>2683</v>
      </c>
      <c r="F899" t="s">
        <v>3018</v>
      </c>
      <c r="G899" s="64">
        <v>1</v>
      </c>
      <c r="H899" t="s">
        <v>4676</v>
      </c>
      <c r="I899" s="64">
        <v>671344</v>
      </c>
    </row>
    <row r="900" spans="1:10">
      <c r="A900" t="s">
        <v>4677</v>
      </c>
      <c r="B900" t="s">
        <v>4678</v>
      </c>
      <c r="C900" t="s">
        <v>2868</v>
      </c>
      <c r="E900" s="62" t="s">
        <v>2683</v>
      </c>
      <c r="F900" t="s">
        <v>3018</v>
      </c>
      <c r="G900" s="64">
        <v>1</v>
      </c>
      <c r="H900" t="s">
        <v>4679</v>
      </c>
      <c r="I900" s="64">
        <v>671345</v>
      </c>
    </row>
    <row r="901" spans="1:10">
      <c r="A901" t="s">
        <v>4680</v>
      </c>
      <c r="B901" t="s">
        <v>4681</v>
      </c>
      <c r="C901" t="s">
        <v>2868</v>
      </c>
      <c r="E901" s="62" t="s">
        <v>2683</v>
      </c>
      <c r="F901" t="s">
        <v>3018</v>
      </c>
      <c r="G901" s="64">
        <v>1</v>
      </c>
      <c r="H901" t="s">
        <v>4682</v>
      </c>
      <c r="I901" s="64">
        <v>671346</v>
      </c>
    </row>
    <row r="902" spans="1:10">
      <c r="A902" t="s">
        <v>4683</v>
      </c>
      <c r="B902" t="s">
        <v>4684</v>
      </c>
      <c r="C902" t="s">
        <v>2868</v>
      </c>
      <c r="E902" s="62" t="s">
        <v>2683</v>
      </c>
      <c r="F902" t="s">
        <v>3018</v>
      </c>
      <c r="G902" s="64">
        <v>1</v>
      </c>
      <c r="H902" t="s">
        <v>4685</v>
      </c>
      <c r="I902" s="64">
        <v>671347</v>
      </c>
    </row>
    <row r="903" spans="1:10">
      <c r="A903" t="s">
        <v>4686</v>
      </c>
      <c r="B903" t="s">
        <v>4687</v>
      </c>
      <c r="C903" t="s">
        <v>2868</v>
      </c>
      <c r="E903" s="62" t="s">
        <v>2683</v>
      </c>
      <c r="F903" t="s">
        <v>3018</v>
      </c>
      <c r="G903" s="64">
        <v>1</v>
      </c>
      <c r="H903" t="s">
        <v>4688</v>
      </c>
      <c r="I903" s="64">
        <v>671348</v>
      </c>
    </row>
    <row r="904" spans="1:10">
      <c r="A904" t="s">
        <v>4689</v>
      </c>
      <c r="B904" t="s">
        <v>4690</v>
      </c>
      <c r="C904" t="s">
        <v>2868</v>
      </c>
      <c r="E904" s="62" t="s">
        <v>2683</v>
      </c>
      <c r="F904" t="s">
        <v>3018</v>
      </c>
      <c r="G904" s="64">
        <v>1</v>
      </c>
      <c r="H904" t="s">
        <v>4691</v>
      </c>
      <c r="I904" s="64">
        <v>671349</v>
      </c>
    </row>
    <row r="905" spans="1:10">
      <c r="A905" t="s">
        <v>4692</v>
      </c>
      <c r="B905" t="s">
        <v>4693</v>
      </c>
      <c r="C905" t="s">
        <v>2868</v>
      </c>
      <c r="E905" s="62" t="s">
        <v>2683</v>
      </c>
      <c r="F905" t="s">
        <v>3018</v>
      </c>
      <c r="G905" s="64">
        <v>1</v>
      </c>
      <c r="H905" t="s">
        <v>4694</v>
      </c>
      <c r="I905" s="64">
        <v>671350</v>
      </c>
    </row>
    <row r="906" spans="1:10">
      <c r="A906" t="s">
        <v>4695</v>
      </c>
      <c r="B906" t="s">
        <v>4696</v>
      </c>
      <c r="C906" t="s">
        <v>2868</v>
      </c>
      <c r="E906" s="62" t="s">
        <v>2683</v>
      </c>
      <c r="F906" t="s">
        <v>3018</v>
      </c>
      <c r="G906" s="64">
        <v>1</v>
      </c>
      <c r="H906" t="s">
        <v>4697</v>
      </c>
      <c r="I906" s="64">
        <v>671351</v>
      </c>
    </row>
    <row r="907" spans="1:10">
      <c r="A907" t="s">
        <v>4698</v>
      </c>
      <c r="B907" t="s">
        <v>4699</v>
      </c>
      <c r="C907" t="s">
        <v>2868</v>
      </c>
      <c r="E907" s="62" t="s">
        <v>2683</v>
      </c>
      <c r="F907" t="s">
        <v>3018</v>
      </c>
      <c r="G907" s="64">
        <v>1</v>
      </c>
      <c r="H907" t="s">
        <v>4700</v>
      </c>
      <c r="I907" s="64">
        <v>671352</v>
      </c>
    </row>
    <row r="908" spans="1:10">
      <c r="A908" t="s">
        <v>4701</v>
      </c>
      <c r="B908" t="s">
        <v>4702</v>
      </c>
      <c r="C908" t="s">
        <v>2868</v>
      </c>
      <c r="E908" s="62" t="s">
        <v>2683</v>
      </c>
      <c r="F908" t="s">
        <v>3018</v>
      </c>
      <c r="G908" s="64">
        <v>1</v>
      </c>
      <c r="H908" t="s">
        <v>4703</v>
      </c>
      <c r="I908" s="64">
        <v>671353</v>
      </c>
    </row>
    <row r="909" spans="1:10">
      <c r="A909" t="s">
        <v>4704</v>
      </c>
      <c r="B909" t="s">
        <v>4705</v>
      </c>
      <c r="C909" t="s">
        <v>2868</v>
      </c>
      <c r="D909" t="s">
        <v>2832</v>
      </c>
      <c r="E909" s="63">
        <v>5875</v>
      </c>
      <c r="F909" t="s">
        <v>3018</v>
      </c>
      <c r="G909" s="64">
        <v>1</v>
      </c>
      <c r="H909" t="s">
        <v>4706</v>
      </c>
      <c r="I909" s="64">
        <v>671354</v>
      </c>
      <c r="J909" t="s">
        <v>2834</v>
      </c>
    </row>
    <row r="910" spans="1:10">
      <c r="A910" t="s">
        <v>4707</v>
      </c>
      <c r="B910" t="s">
        <v>4708</v>
      </c>
      <c r="C910" t="s">
        <v>2868</v>
      </c>
      <c r="E910" s="62" t="s">
        <v>2683</v>
      </c>
      <c r="F910" t="s">
        <v>3018</v>
      </c>
      <c r="G910" s="64">
        <v>1</v>
      </c>
      <c r="H910" t="s">
        <v>4709</v>
      </c>
      <c r="I910" s="64">
        <v>671355</v>
      </c>
    </row>
    <row r="911" spans="1:10">
      <c r="A911" t="s">
        <v>4710</v>
      </c>
      <c r="B911" t="s">
        <v>4711</v>
      </c>
      <c r="C911" t="s">
        <v>2868</v>
      </c>
      <c r="E911" s="62" t="s">
        <v>2683</v>
      </c>
      <c r="F911" t="s">
        <v>3018</v>
      </c>
      <c r="G911" s="64">
        <v>1</v>
      </c>
      <c r="H911" t="s">
        <v>4712</v>
      </c>
      <c r="I911" s="64">
        <v>671385</v>
      </c>
    </row>
    <row r="912" spans="1:10">
      <c r="A912" t="s">
        <v>4713</v>
      </c>
      <c r="B912" t="s">
        <v>4714</v>
      </c>
      <c r="C912" t="s">
        <v>2868</v>
      </c>
      <c r="E912" s="62" t="s">
        <v>2683</v>
      </c>
      <c r="F912" t="s">
        <v>3018</v>
      </c>
      <c r="G912" s="64">
        <v>1</v>
      </c>
      <c r="H912" t="s">
        <v>4715</v>
      </c>
      <c r="I912" s="64">
        <v>671386</v>
      </c>
    </row>
    <row r="913" spans="1:10">
      <c r="A913" t="s">
        <v>4716</v>
      </c>
      <c r="B913" t="s">
        <v>4717</v>
      </c>
      <c r="C913" t="s">
        <v>2868</v>
      </c>
      <c r="E913" s="62" t="s">
        <v>2683</v>
      </c>
      <c r="F913" t="s">
        <v>3018</v>
      </c>
      <c r="G913" s="64">
        <v>1</v>
      </c>
      <c r="H913" t="s">
        <v>4718</v>
      </c>
      <c r="I913" s="64">
        <v>671387</v>
      </c>
    </row>
    <row r="914" spans="1:10">
      <c r="A914" t="s">
        <v>4719</v>
      </c>
      <c r="B914" t="s">
        <v>4720</v>
      </c>
      <c r="C914" t="s">
        <v>2868</v>
      </c>
      <c r="E914" s="62" t="s">
        <v>2683</v>
      </c>
      <c r="F914" t="s">
        <v>3018</v>
      </c>
      <c r="G914" s="64">
        <v>1</v>
      </c>
      <c r="H914" t="s">
        <v>4721</v>
      </c>
      <c r="I914" s="64">
        <v>671388</v>
      </c>
    </row>
    <row r="915" spans="1:10">
      <c r="A915" t="s">
        <v>4722</v>
      </c>
      <c r="B915" t="s">
        <v>4723</v>
      </c>
      <c r="C915" t="s">
        <v>2868</v>
      </c>
      <c r="E915" s="62" t="s">
        <v>2683</v>
      </c>
      <c r="F915" t="s">
        <v>3018</v>
      </c>
      <c r="G915" s="64">
        <v>1</v>
      </c>
      <c r="H915" t="s">
        <v>4724</v>
      </c>
      <c r="I915" s="64">
        <v>671389</v>
      </c>
    </row>
    <row r="916" spans="1:10">
      <c r="A916" t="s">
        <v>4725</v>
      </c>
      <c r="B916" t="s">
        <v>4726</v>
      </c>
      <c r="C916" t="s">
        <v>2868</v>
      </c>
      <c r="E916" s="62" t="s">
        <v>2683</v>
      </c>
      <c r="F916" t="s">
        <v>3018</v>
      </c>
      <c r="G916" s="64">
        <v>1</v>
      </c>
      <c r="H916" t="s">
        <v>4727</v>
      </c>
      <c r="I916" s="64">
        <v>671371</v>
      </c>
    </row>
    <row r="917" spans="1:10">
      <c r="A917" t="s">
        <v>4728</v>
      </c>
      <c r="B917" t="s">
        <v>4729</v>
      </c>
      <c r="C917" t="s">
        <v>2868</v>
      </c>
      <c r="E917" s="62" t="s">
        <v>2683</v>
      </c>
      <c r="F917" t="s">
        <v>3018</v>
      </c>
      <c r="G917" s="64">
        <v>1</v>
      </c>
      <c r="H917" t="s">
        <v>4730</v>
      </c>
      <c r="I917" s="64">
        <v>8460</v>
      </c>
    </row>
    <row r="918" spans="1:10">
      <c r="A918" t="s">
        <v>4731</v>
      </c>
      <c r="B918" t="s">
        <v>4732</v>
      </c>
      <c r="C918" t="s">
        <v>2868</v>
      </c>
      <c r="E918" s="62" t="s">
        <v>2683</v>
      </c>
      <c r="F918" t="s">
        <v>3018</v>
      </c>
      <c r="G918" s="64">
        <v>1</v>
      </c>
      <c r="H918" t="s">
        <v>4733</v>
      </c>
      <c r="I918" s="64">
        <v>671372</v>
      </c>
    </row>
    <row r="919" spans="1:10">
      <c r="A919" t="s">
        <v>4734</v>
      </c>
      <c r="B919" t="s">
        <v>4735</v>
      </c>
      <c r="C919" t="s">
        <v>2868</v>
      </c>
      <c r="E919" s="62" t="s">
        <v>2683</v>
      </c>
      <c r="F919" t="s">
        <v>3018</v>
      </c>
      <c r="G919" s="64">
        <v>1</v>
      </c>
      <c r="H919" t="s">
        <v>4736</v>
      </c>
      <c r="I919" s="64">
        <v>671373</v>
      </c>
    </row>
    <row r="920" spans="1:10">
      <c r="A920" t="s">
        <v>4737</v>
      </c>
      <c r="B920" t="s">
        <v>4738</v>
      </c>
      <c r="C920" t="s">
        <v>2868</v>
      </c>
      <c r="E920" s="62" t="s">
        <v>2683</v>
      </c>
      <c r="F920" t="s">
        <v>3018</v>
      </c>
      <c r="G920" s="64">
        <v>1</v>
      </c>
      <c r="H920" t="s">
        <v>4739</v>
      </c>
      <c r="I920" s="64">
        <v>671374</v>
      </c>
    </row>
    <row r="921" spans="1:10">
      <c r="A921" t="s">
        <v>4740</v>
      </c>
      <c r="B921" t="s">
        <v>4741</v>
      </c>
      <c r="C921" t="s">
        <v>2868</v>
      </c>
      <c r="E921" s="62" t="s">
        <v>2683</v>
      </c>
      <c r="F921" t="s">
        <v>3018</v>
      </c>
      <c r="G921" s="64">
        <v>1</v>
      </c>
      <c r="H921" t="s">
        <v>4742</v>
      </c>
      <c r="I921" s="64">
        <v>658301</v>
      </c>
    </row>
    <row r="922" spans="1:10">
      <c r="A922" t="s">
        <v>4743</v>
      </c>
      <c r="B922" t="s">
        <v>4744</v>
      </c>
      <c r="C922" t="s">
        <v>2868</v>
      </c>
      <c r="E922" s="62" t="s">
        <v>2683</v>
      </c>
      <c r="F922" t="s">
        <v>3018</v>
      </c>
      <c r="G922" s="64">
        <v>1</v>
      </c>
      <c r="H922" t="s">
        <v>4745</v>
      </c>
      <c r="I922" s="64">
        <v>671375</v>
      </c>
    </row>
    <row r="923" spans="1:10">
      <c r="A923" t="s">
        <v>4746</v>
      </c>
      <c r="B923" t="s">
        <v>4747</v>
      </c>
      <c r="C923" t="s">
        <v>2868</v>
      </c>
      <c r="E923" s="62" t="s">
        <v>2683</v>
      </c>
      <c r="F923" t="s">
        <v>3018</v>
      </c>
      <c r="G923" s="64">
        <v>1</v>
      </c>
      <c r="H923" t="s">
        <v>4748</v>
      </c>
      <c r="I923" s="64">
        <v>671376</v>
      </c>
    </row>
    <row r="924" spans="1:10">
      <c r="A924" t="s">
        <v>4749</v>
      </c>
      <c r="B924" t="s">
        <v>4750</v>
      </c>
      <c r="C924" t="s">
        <v>2868</v>
      </c>
      <c r="E924" s="62" t="s">
        <v>2683</v>
      </c>
      <c r="F924" t="s">
        <v>3018</v>
      </c>
      <c r="G924" s="64">
        <v>1</v>
      </c>
      <c r="H924" t="s">
        <v>4751</v>
      </c>
      <c r="I924" s="64">
        <v>671377</v>
      </c>
    </row>
    <row r="925" spans="1:10">
      <c r="A925" t="s">
        <v>4752</v>
      </c>
      <c r="B925" t="s">
        <v>4753</v>
      </c>
      <c r="C925" t="s">
        <v>2868</v>
      </c>
      <c r="E925" s="62" t="s">
        <v>2683</v>
      </c>
      <c r="F925" t="s">
        <v>3018</v>
      </c>
      <c r="G925" s="64">
        <v>1</v>
      </c>
      <c r="H925" t="s">
        <v>4754</v>
      </c>
      <c r="I925" s="64">
        <v>671378</v>
      </c>
    </row>
    <row r="926" spans="1:10">
      <c r="A926" t="s">
        <v>4755</v>
      </c>
      <c r="B926" t="s">
        <v>4756</v>
      </c>
      <c r="C926" t="s">
        <v>2868</v>
      </c>
      <c r="E926" s="62" t="s">
        <v>2683</v>
      </c>
      <c r="F926" t="s">
        <v>3018</v>
      </c>
      <c r="G926" s="64">
        <v>1</v>
      </c>
      <c r="H926" t="s">
        <v>4757</v>
      </c>
      <c r="I926" s="64">
        <v>671379</v>
      </c>
    </row>
    <row r="927" spans="1:10">
      <c r="A927" t="s">
        <v>4758</v>
      </c>
      <c r="B927" t="s">
        <v>4759</v>
      </c>
      <c r="C927" t="s">
        <v>2868</v>
      </c>
      <c r="D927" t="s">
        <v>2881</v>
      </c>
      <c r="E927" s="63">
        <v>4830</v>
      </c>
      <c r="F927" t="s">
        <v>3018</v>
      </c>
      <c r="G927" s="64">
        <v>1</v>
      </c>
      <c r="H927" t="s">
        <v>4760</v>
      </c>
      <c r="I927" s="64">
        <v>671380</v>
      </c>
      <c r="J927" t="s">
        <v>2883</v>
      </c>
    </row>
    <row r="928" spans="1:10">
      <c r="A928" t="s">
        <v>4761</v>
      </c>
      <c r="B928" t="s">
        <v>4762</v>
      </c>
      <c r="C928" t="s">
        <v>2868</v>
      </c>
      <c r="E928" s="62" t="s">
        <v>2683</v>
      </c>
      <c r="F928" t="s">
        <v>3018</v>
      </c>
      <c r="G928" s="64">
        <v>1</v>
      </c>
      <c r="H928" t="s">
        <v>4763</v>
      </c>
      <c r="I928" s="64">
        <v>671381</v>
      </c>
    </row>
    <row r="929" spans="1:10">
      <c r="A929" t="s">
        <v>4764</v>
      </c>
      <c r="B929" t="s">
        <v>4765</v>
      </c>
      <c r="C929" t="s">
        <v>2868</v>
      </c>
      <c r="D929" t="s">
        <v>2881</v>
      </c>
      <c r="E929" s="63">
        <v>0</v>
      </c>
      <c r="F929" t="s">
        <v>3018</v>
      </c>
      <c r="G929" s="64">
        <v>1</v>
      </c>
      <c r="H929" t="s">
        <v>4766</v>
      </c>
      <c r="I929" s="64">
        <v>671382</v>
      </c>
      <c r="J929" t="s">
        <v>2883</v>
      </c>
    </row>
    <row r="930" spans="1:10">
      <c r="A930" t="s">
        <v>4767</v>
      </c>
      <c r="B930" t="s">
        <v>4768</v>
      </c>
      <c r="C930" t="s">
        <v>2868</v>
      </c>
      <c r="E930" s="62" t="s">
        <v>2683</v>
      </c>
      <c r="F930" t="s">
        <v>3018</v>
      </c>
      <c r="G930" s="64">
        <v>1</v>
      </c>
      <c r="H930" t="s">
        <v>4769</v>
      </c>
      <c r="I930" s="64">
        <v>671383</v>
      </c>
    </row>
    <row r="931" spans="1:10">
      <c r="A931" t="s">
        <v>4770</v>
      </c>
      <c r="B931" t="s">
        <v>4771</v>
      </c>
      <c r="C931" t="s">
        <v>2868</v>
      </c>
      <c r="E931" s="62" t="s">
        <v>2683</v>
      </c>
      <c r="F931" t="s">
        <v>3018</v>
      </c>
      <c r="G931" s="64">
        <v>1</v>
      </c>
      <c r="H931" t="s">
        <v>4772</v>
      </c>
      <c r="I931" s="64">
        <v>671384</v>
      </c>
    </row>
    <row r="932" spans="1:10">
      <c r="A932" t="s">
        <v>4773</v>
      </c>
      <c r="B932" t="s">
        <v>4774</v>
      </c>
      <c r="C932" t="s">
        <v>2868</v>
      </c>
      <c r="D932" t="s">
        <v>2881</v>
      </c>
      <c r="E932" s="63">
        <v>12830</v>
      </c>
      <c r="F932" t="s">
        <v>3018</v>
      </c>
      <c r="G932" s="64">
        <v>1</v>
      </c>
      <c r="H932" t="s">
        <v>4775</v>
      </c>
      <c r="I932" s="64">
        <v>671404</v>
      </c>
      <c r="J932" t="s">
        <v>2883</v>
      </c>
    </row>
    <row r="933" spans="1:10">
      <c r="A933" t="s">
        <v>4776</v>
      </c>
      <c r="B933" t="s">
        <v>4777</v>
      </c>
      <c r="C933" t="s">
        <v>2868</v>
      </c>
      <c r="E933" s="62" t="s">
        <v>2683</v>
      </c>
      <c r="F933" t="s">
        <v>3018</v>
      </c>
      <c r="G933" s="64">
        <v>1</v>
      </c>
      <c r="H933" t="s">
        <v>4778</v>
      </c>
      <c r="I933" s="64">
        <v>671390</v>
      </c>
    </row>
    <row r="934" spans="1:10">
      <c r="A934" t="s">
        <v>4779</v>
      </c>
      <c r="B934" t="s">
        <v>4780</v>
      </c>
      <c r="C934" t="s">
        <v>2868</v>
      </c>
      <c r="E934" s="62" t="s">
        <v>2683</v>
      </c>
      <c r="F934" t="s">
        <v>3018</v>
      </c>
      <c r="G934" s="64">
        <v>1</v>
      </c>
      <c r="H934" t="s">
        <v>4781</v>
      </c>
      <c r="I934" s="64">
        <v>671391</v>
      </c>
    </row>
    <row r="935" spans="1:10">
      <c r="A935" t="s">
        <v>4782</v>
      </c>
      <c r="B935" t="s">
        <v>4783</v>
      </c>
      <c r="C935" t="s">
        <v>2868</v>
      </c>
      <c r="E935" s="62" t="s">
        <v>2683</v>
      </c>
      <c r="F935" t="s">
        <v>3018</v>
      </c>
      <c r="G935" s="64">
        <v>1</v>
      </c>
      <c r="H935" t="s">
        <v>4784</v>
      </c>
      <c r="I935" s="64">
        <v>671392</v>
      </c>
    </row>
    <row r="936" spans="1:10">
      <c r="A936" t="s">
        <v>4785</v>
      </c>
      <c r="B936" t="s">
        <v>4786</v>
      </c>
      <c r="C936" t="s">
        <v>2868</v>
      </c>
      <c r="D936" t="s">
        <v>2872</v>
      </c>
      <c r="E936" s="63">
        <v>4820</v>
      </c>
      <c r="F936" t="s">
        <v>3018</v>
      </c>
      <c r="G936" s="64">
        <v>1</v>
      </c>
      <c r="H936" t="s">
        <v>4787</v>
      </c>
      <c r="I936" s="64">
        <v>671393</v>
      </c>
      <c r="J936" t="s">
        <v>2874</v>
      </c>
    </row>
    <row r="937" spans="1:10">
      <c r="A937" t="s">
        <v>4788</v>
      </c>
      <c r="B937" t="s">
        <v>4789</v>
      </c>
      <c r="C937" t="s">
        <v>2868</v>
      </c>
      <c r="D937" t="s">
        <v>2872</v>
      </c>
      <c r="E937" s="63">
        <v>5422.5</v>
      </c>
      <c r="F937" t="s">
        <v>3018</v>
      </c>
      <c r="G937" s="64">
        <v>1</v>
      </c>
      <c r="H937" t="s">
        <v>4790</v>
      </c>
      <c r="I937" s="64">
        <v>671394</v>
      </c>
      <c r="J937" t="s">
        <v>2874</v>
      </c>
    </row>
    <row r="938" spans="1:10">
      <c r="A938" t="s">
        <v>4791</v>
      </c>
      <c r="B938" t="s">
        <v>4792</v>
      </c>
      <c r="C938" t="s">
        <v>2868</v>
      </c>
      <c r="E938" s="62" t="s">
        <v>2683</v>
      </c>
      <c r="F938" t="s">
        <v>3018</v>
      </c>
      <c r="G938" s="64">
        <v>1</v>
      </c>
      <c r="H938" t="s">
        <v>4793</v>
      </c>
      <c r="I938" s="64">
        <v>671395</v>
      </c>
    </row>
    <row r="939" spans="1:10">
      <c r="A939" t="s">
        <v>4794</v>
      </c>
      <c r="B939" t="s">
        <v>4795</v>
      </c>
      <c r="C939" t="s">
        <v>2868</v>
      </c>
      <c r="E939" s="62" t="s">
        <v>2683</v>
      </c>
      <c r="F939" t="s">
        <v>3018</v>
      </c>
      <c r="G939" s="64">
        <v>1</v>
      </c>
      <c r="H939" t="s">
        <v>4796</v>
      </c>
      <c r="I939" s="64">
        <v>671396</v>
      </c>
    </row>
    <row r="940" spans="1:10">
      <c r="A940" t="s">
        <v>4797</v>
      </c>
      <c r="B940" t="s">
        <v>4798</v>
      </c>
      <c r="C940" t="s">
        <v>2868</v>
      </c>
      <c r="E940" s="62" t="s">
        <v>2683</v>
      </c>
      <c r="F940" t="s">
        <v>3018</v>
      </c>
      <c r="G940" s="64">
        <v>1</v>
      </c>
      <c r="H940" t="s">
        <v>4799</v>
      </c>
      <c r="I940" s="64">
        <v>671397</v>
      </c>
    </row>
    <row r="941" spans="1:10">
      <c r="A941" t="s">
        <v>4800</v>
      </c>
      <c r="B941" t="s">
        <v>4801</v>
      </c>
      <c r="C941" t="s">
        <v>2868</v>
      </c>
      <c r="E941" s="62" t="s">
        <v>2683</v>
      </c>
      <c r="F941" t="s">
        <v>3018</v>
      </c>
      <c r="G941" s="64">
        <v>1</v>
      </c>
      <c r="H941" t="s">
        <v>4802</v>
      </c>
      <c r="I941" s="64">
        <v>671398</v>
      </c>
    </row>
    <row r="942" spans="1:10">
      <c r="A942" t="s">
        <v>4803</v>
      </c>
      <c r="B942" t="s">
        <v>4804</v>
      </c>
      <c r="C942" t="s">
        <v>2868</v>
      </c>
      <c r="E942" s="62" t="s">
        <v>2683</v>
      </c>
      <c r="F942" t="s">
        <v>3018</v>
      </c>
      <c r="G942" s="64">
        <v>1</v>
      </c>
      <c r="H942" t="s">
        <v>4805</v>
      </c>
      <c r="I942" s="64">
        <v>657301</v>
      </c>
    </row>
    <row r="943" spans="1:10">
      <c r="A943" t="s">
        <v>4806</v>
      </c>
      <c r="B943" t="s">
        <v>4807</v>
      </c>
      <c r="C943" t="s">
        <v>2868</v>
      </c>
      <c r="E943" s="62" t="s">
        <v>2683</v>
      </c>
      <c r="F943" t="s">
        <v>3018</v>
      </c>
      <c r="G943" s="64">
        <v>1</v>
      </c>
      <c r="H943" t="s">
        <v>4808</v>
      </c>
      <c r="I943" s="64">
        <v>671399</v>
      </c>
    </row>
    <row r="944" spans="1:10">
      <c r="A944" t="s">
        <v>4809</v>
      </c>
      <c r="B944" t="s">
        <v>4810</v>
      </c>
      <c r="C944" t="s">
        <v>2868</v>
      </c>
      <c r="D944" t="s">
        <v>2881</v>
      </c>
      <c r="E944" s="63">
        <v>10270</v>
      </c>
      <c r="F944" t="s">
        <v>3018</v>
      </c>
      <c r="G944" s="64">
        <v>1</v>
      </c>
      <c r="H944" t="s">
        <v>4811</v>
      </c>
      <c r="I944" s="64">
        <v>671400</v>
      </c>
      <c r="J944" t="s">
        <v>2883</v>
      </c>
    </row>
    <row r="945" spans="1:10">
      <c r="A945" t="s">
        <v>4812</v>
      </c>
      <c r="B945" t="s">
        <v>4813</v>
      </c>
      <c r="C945" t="s">
        <v>2868</v>
      </c>
      <c r="E945" s="62" t="s">
        <v>2683</v>
      </c>
      <c r="F945" t="s">
        <v>3018</v>
      </c>
      <c r="G945" s="64">
        <v>1</v>
      </c>
      <c r="H945" t="s">
        <v>4814</v>
      </c>
      <c r="I945" s="64">
        <v>671401</v>
      </c>
    </row>
    <row r="946" spans="1:10">
      <c r="A946" t="s">
        <v>4815</v>
      </c>
      <c r="B946" t="s">
        <v>4816</v>
      </c>
      <c r="C946" t="s">
        <v>2868</v>
      </c>
      <c r="E946" s="62" t="s">
        <v>2683</v>
      </c>
      <c r="F946" t="s">
        <v>3018</v>
      </c>
      <c r="G946" s="64">
        <v>1</v>
      </c>
      <c r="H946" t="s">
        <v>4817</v>
      </c>
      <c r="I946" s="64">
        <v>671402</v>
      </c>
    </row>
    <row r="947" spans="1:10">
      <c r="A947" t="s">
        <v>4818</v>
      </c>
      <c r="B947" t="s">
        <v>4819</v>
      </c>
      <c r="C947" t="s">
        <v>2868</v>
      </c>
      <c r="E947" s="62" t="s">
        <v>2683</v>
      </c>
      <c r="F947" t="s">
        <v>3018</v>
      </c>
      <c r="G947" s="64">
        <v>1</v>
      </c>
      <c r="H947" t="s">
        <v>4820</v>
      </c>
      <c r="I947" s="64">
        <v>671403</v>
      </c>
    </row>
    <row r="948" spans="1:10">
      <c r="A948" t="s">
        <v>4821</v>
      </c>
      <c r="B948" t="s">
        <v>4822</v>
      </c>
      <c r="C948" t="s">
        <v>2868</v>
      </c>
      <c r="D948" t="s">
        <v>2872</v>
      </c>
      <c r="E948" s="63">
        <v>13.95</v>
      </c>
      <c r="F948" t="s">
        <v>3018</v>
      </c>
      <c r="G948" s="64">
        <v>1</v>
      </c>
      <c r="H948" t="s">
        <v>4823</v>
      </c>
      <c r="I948" s="64">
        <v>671405</v>
      </c>
      <c r="J948" t="s">
        <v>2874</v>
      </c>
    </row>
    <row r="949" spans="1:10">
      <c r="A949" t="s">
        <v>1327</v>
      </c>
      <c r="B949" t="s">
        <v>4824</v>
      </c>
      <c r="C949" t="s">
        <v>2868</v>
      </c>
      <c r="D949" t="s">
        <v>2832</v>
      </c>
      <c r="E949" s="63">
        <v>1940</v>
      </c>
      <c r="F949" t="s">
        <v>3018</v>
      </c>
      <c r="G949" s="64">
        <v>1</v>
      </c>
      <c r="H949" t="s">
        <v>2290</v>
      </c>
      <c r="I949" s="64">
        <v>10320</v>
      </c>
      <c r="J949" t="s">
        <v>2834</v>
      </c>
    </row>
    <row r="950" spans="1:10">
      <c r="A950" t="s">
        <v>1329</v>
      </c>
      <c r="B950" t="s">
        <v>4825</v>
      </c>
      <c r="C950" t="s">
        <v>2868</v>
      </c>
      <c r="D950" t="s">
        <v>2832</v>
      </c>
      <c r="E950" s="63">
        <v>2260</v>
      </c>
      <c r="F950" t="s">
        <v>3018</v>
      </c>
      <c r="G950" s="64">
        <v>1</v>
      </c>
      <c r="H950" t="s">
        <v>2291</v>
      </c>
      <c r="I950" s="64">
        <v>10340</v>
      </c>
      <c r="J950" t="s">
        <v>2834</v>
      </c>
    </row>
    <row r="951" spans="1:10">
      <c r="A951" t="s">
        <v>1331</v>
      </c>
      <c r="B951" t="s">
        <v>1332</v>
      </c>
      <c r="C951" t="s">
        <v>2868</v>
      </c>
      <c r="D951" t="s">
        <v>2832</v>
      </c>
      <c r="E951" s="63">
        <v>4510</v>
      </c>
      <c r="F951" t="s">
        <v>3018</v>
      </c>
      <c r="G951" s="64">
        <v>1</v>
      </c>
      <c r="H951" t="s">
        <v>2292</v>
      </c>
      <c r="I951" s="64">
        <v>199300</v>
      </c>
      <c r="J951" t="s">
        <v>2834</v>
      </c>
    </row>
    <row r="952" spans="1:10">
      <c r="A952" t="s">
        <v>4826</v>
      </c>
      <c r="B952" t="s">
        <v>4827</v>
      </c>
      <c r="C952" t="s">
        <v>2868</v>
      </c>
      <c r="D952" t="s">
        <v>2886</v>
      </c>
      <c r="E952" s="63">
        <v>5430</v>
      </c>
      <c r="F952" t="s">
        <v>3018</v>
      </c>
      <c r="G952" s="64">
        <v>1</v>
      </c>
      <c r="H952" t="s">
        <v>4828</v>
      </c>
      <c r="I952" s="64">
        <v>1130302</v>
      </c>
      <c r="J952" t="s">
        <v>2888</v>
      </c>
    </row>
    <row r="953" spans="1:10">
      <c r="A953" t="s">
        <v>1333</v>
      </c>
      <c r="B953" t="s">
        <v>1334</v>
      </c>
      <c r="C953" t="s">
        <v>2868</v>
      </c>
      <c r="D953" t="s">
        <v>2832</v>
      </c>
      <c r="E953" s="63">
        <v>7990</v>
      </c>
      <c r="F953" t="s">
        <v>3018</v>
      </c>
      <c r="G953" s="64">
        <v>1</v>
      </c>
      <c r="H953" t="s">
        <v>2293</v>
      </c>
      <c r="I953" s="64">
        <v>413301</v>
      </c>
      <c r="J953" t="s">
        <v>2834</v>
      </c>
    </row>
    <row r="954" spans="1:10">
      <c r="A954" t="s">
        <v>4829</v>
      </c>
      <c r="B954" t="s">
        <v>4830</v>
      </c>
      <c r="C954" t="s">
        <v>2868</v>
      </c>
      <c r="E954" s="62" t="s">
        <v>2683</v>
      </c>
      <c r="F954" t="s">
        <v>2833</v>
      </c>
      <c r="G954" s="64">
        <v>1</v>
      </c>
      <c r="H954" t="s">
        <v>4831</v>
      </c>
      <c r="I954" s="64">
        <v>495301</v>
      </c>
    </row>
    <row r="955" spans="1:10">
      <c r="A955" t="s">
        <v>1190</v>
      </c>
      <c r="B955" t="s">
        <v>4832</v>
      </c>
      <c r="C955" t="s">
        <v>2831</v>
      </c>
      <c r="D955" t="s">
        <v>2832</v>
      </c>
      <c r="E955" s="63">
        <v>288</v>
      </c>
      <c r="F955" t="s">
        <v>3018</v>
      </c>
      <c r="G955" s="64">
        <v>1</v>
      </c>
      <c r="H955" t="s">
        <v>2220</v>
      </c>
      <c r="I955" s="64">
        <v>123297</v>
      </c>
      <c r="J955" t="s">
        <v>2834</v>
      </c>
    </row>
    <row r="956" spans="1:10">
      <c r="A956" t="s">
        <v>1192</v>
      </c>
      <c r="B956" t="s">
        <v>4833</v>
      </c>
      <c r="C956" t="s">
        <v>2831</v>
      </c>
      <c r="D956" t="s">
        <v>2832</v>
      </c>
      <c r="E956" s="63">
        <v>412</v>
      </c>
      <c r="F956" t="s">
        <v>3018</v>
      </c>
      <c r="G956" s="64">
        <v>1</v>
      </c>
      <c r="H956" t="s">
        <v>2221</v>
      </c>
      <c r="I956" s="64">
        <v>221301</v>
      </c>
      <c r="J956" t="s">
        <v>2834</v>
      </c>
    </row>
    <row r="957" spans="1:10">
      <c r="A957" t="s">
        <v>1335</v>
      </c>
      <c r="B957" t="s">
        <v>4834</v>
      </c>
      <c r="C957" t="s">
        <v>2868</v>
      </c>
      <c r="D957" t="s">
        <v>2832</v>
      </c>
      <c r="E957" s="63">
        <v>81.099999999999994</v>
      </c>
      <c r="F957" t="s">
        <v>3018</v>
      </c>
      <c r="G957" s="64">
        <v>1</v>
      </c>
      <c r="H957" t="s">
        <v>2294</v>
      </c>
      <c r="I957" s="64">
        <v>1831</v>
      </c>
      <c r="J957" t="s">
        <v>2834</v>
      </c>
    </row>
    <row r="958" spans="1:10">
      <c r="A958" t="s">
        <v>1337</v>
      </c>
      <c r="B958" t="s">
        <v>4835</v>
      </c>
      <c r="C958" t="s">
        <v>2868</v>
      </c>
      <c r="D958" t="s">
        <v>2832</v>
      </c>
      <c r="E958" s="63">
        <v>93.8</v>
      </c>
      <c r="F958" t="s">
        <v>3018</v>
      </c>
      <c r="G958" s="64">
        <v>1</v>
      </c>
      <c r="H958" t="s">
        <v>2295</v>
      </c>
      <c r="I958" s="64">
        <v>1833</v>
      </c>
      <c r="J958" t="s">
        <v>2834</v>
      </c>
    </row>
    <row r="959" spans="1:10">
      <c r="A959" t="s">
        <v>1339</v>
      </c>
      <c r="B959" t="s">
        <v>4836</v>
      </c>
      <c r="C959" t="s">
        <v>2868</v>
      </c>
      <c r="D959" t="s">
        <v>2832</v>
      </c>
      <c r="E959" s="63">
        <v>162</v>
      </c>
      <c r="F959" t="s">
        <v>3018</v>
      </c>
      <c r="G959" s="64">
        <v>1</v>
      </c>
      <c r="H959" t="s">
        <v>2296</v>
      </c>
      <c r="I959" s="64">
        <v>1834</v>
      </c>
      <c r="J959" t="s">
        <v>2834</v>
      </c>
    </row>
    <row r="960" spans="1:10">
      <c r="A960" t="s">
        <v>4837</v>
      </c>
      <c r="B960" t="s">
        <v>4838</v>
      </c>
      <c r="C960" t="s">
        <v>2868</v>
      </c>
      <c r="D960" t="s">
        <v>3587</v>
      </c>
      <c r="E960" s="63">
        <v>141.15</v>
      </c>
      <c r="F960" t="s">
        <v>3018</v>
      </c>
      <c r="G960" s="64">
        <v>1</v>
      </c>
      <c r="H960" t="s">
        <v>4839</v>
      </c>
      <c r="I960" s="64">
        <v>1082301</v>
      </c>
      <c r="J960" t="s">
        <v>3589</v>
      </c>
    </row>
    <row r="961" spans="1:10">
      <c r="A961" t="s">
        <v>1341</v>
      </c>
      <c r="B961" t="s">
        <v>1342</v>
      </c>
      <c r="C961" t="s">
        <v>2868</v>
      </c>
      <c r="D961" t="s">
        <v>2832</v>
      </c>
      <c r="E961" s="63">
        <v>291</v>
      </c>
      <c r="F961" t="s">
        <v>3018</v>
      </c>
      <c r="G961" s="64">
        <v>1</v>
      </c>
      <c r="H961" t="s">
        <v>2297</v>
      </c>
      <c r="I961" s="64">
        <v>1835</v>
      </c>
      <c r="J961" t="s">
        <v>2834</v>
      </c>
    </row>
    <row r="962" spans="1:10">
      <c r="A962" t="s">
        <v>4840</v>
      </c>
      <c r="B962" t="s">
        <v>4841</v>
      </c>
      <c r="C962" t="s">
        <v>2868</v>
      </c>
      <c r="E962" s="62" t="s">
        <v>2683</v>
      </c>
      <c r="F962" t="s">
        <v>3018</v>
      </c>
      <c r="G962" s="64">
        <v>1</v>
      </c>
      <c r="H962" t="s">
        <v>4842</v>
      </c>
      <c r="I962" s="64">
        <v>2307306</v>
      </c>
    </row>
    <row r="963" spans="1:10">
      <c r="A963" t="s">
        <v>1343</v>
      </c>
      <c r="B963" t="s">
        <v>1344</v>
      </c>
      <c r="C963" t="s">
        <v>2868</v>
      </c>
      <c r="D963" t="s">
        <v>2832</v>
      </c>
      <c r="E963" s="63">
        <v>3010</v>
      </c>
      <c r="F963" t="s">
        <v>3018</v>
      </c>
      <c r="G963" s="64">
        <v>1</v>
      </c>
      <c r="H963" t="s">
        <v>2298</v>
      </c>
      <c r="I963" s="64">
        <v>200300</v>
      </c>
      <c r="J963" t="s">
        <v>2834</v>
      </c>
    </row>
    <row r="964" spans="1:10">
      <c r="A964" t="s">
        <v>1194</v>
      </c>
      <c r="B964" t="s">
        <v>4843</v>
      </c>
      <c r="C964" t="s">
        <v>2831</v>
      </c>
      <c r="D964" t="s">
        <v>2832</v>
      </c>
      <c r="E964" s="63">
        <v>288</v>
      </c>
      <c r="F964" t="s">
        <v>3018</v>
      </c>
      <c r="G964" s="64">
        <v>1</v>
      </c>
      <c r="H964" t="s">
        <v>2222</v>
      </c>
      <c r="I964" s="64">
        <v>123298</v>
      </c>
      <c r="J964" t="s">
        <v>2834</v>
      </c>
    </row>
    <row r="965" spans="1:10">
      <c r="A965" t="s">
        <v>1196</v>
      </c>
      <c r="B965" t="s">
        <v>4844</v>
      </c>
      <c r="C965" t="s">
        <v>2831</v>
      </c>
      <c r="D965" t="s">
        <v>2832</v>
      </c>
      <c r="E965" s="63">
        <v>412</v>
      </c>
      <c r="F965" t="s">
        <v>3018</v>
      </c>
      <c r="G965" s="64">
        <v>1</v>
      </c>
      <c r="H965" t="s">
        <v>2223</v>
      </c>
      <c r="I965" s="64">
        <v>221300</v>
      </c>
      <c r="J965" t="s">
        <v>2834</v>
      </c>
    </row>
    <row r="966" spans="1:10">
      <c r="A966" t="s">
        <v>1345</v>
      </c>
      <c r="B966" t="s">
        <v>4845</v>
      </c>
      <c r="C966" t="s">
        <v>2868</v>
      </c>
      <c r="D966" t="s">
        <v>2832</v>
      </c>
      <c r="E966" s="63">
        <v>282</v>
      </c>
      <c r="F966" t="s">
        <v>3018</v>
      </c>
      <c r="G966" s="64">
        <v>1</v>
      </c>
      <c r="H966" t="s">
        <v>2299</v>
      </c>
      <c r="I966" s="64">
        <v>1836</v>
      </c>
      <c r="J966" t="s">
        <v>2834</v>
      </c>
    </row>
    <row r="967" spans="1:10">
      <c r="A967" t="s">
        <v>4846</v>
      </c>
      <c r="B967" t="s">
        <v>4847</v>
      </c>
      <c r="C967" t="s">
        <v>2868</v>
      </c>
      <c r="E967" s="62" t="s">
        <v>2683</v>
      </c>
      <c r="F967" t="s">
        <v>2833</v>
      </c>
      <c r="G967" s="64">
        <v>1</v>
      </c>
      <c r="H967" t="s">
        <v>4848</v>
      </c>
      <c r="I967" s="64">
        <v>334302</v>
      </c>
    </row>
    <row r="968" spans="1:10">
      <c r="A968" t="s">
        <v>1347</v>
      </c>
      <c r="B968" t="s">
        <v>4849</v>
      </c>
      <c r="C968" t="s">
        <v>2868</v>
      </c>
      <c r="D968" t="s">
        <v>2832</v>
      </c>
      <c r="E968" s="63">
        <v>288</v>
      </c>
      <c r="F968" t="s">
        <v>3018</v>
      </c>
      <c r="G968" s="64">
        <v>1</v>
      </c>
      <c r="H968" t="s">
        <v>2300</v>
      </c>
      <c r="I968" s="64">
        <v>361300</v>
      </c>
      <c r="J968" t="s">
        <v>2834</v>
      </c>
    </row>
    <row r="969" spans="1:10">
      <c r="A969" t="s">
        <v>1349</v>
      </c>
      <c r="B969" t="s">
        <v>4850</v>
      </c>
      <c r="C969" t="s">
        <v>2868</v>
      </c>
      <c r="D969" t="s">
        <v>2832</v>
      </c>
      <c r="E969" s="63">
        <v>420</v>
      </c>
      <c r="F969" t="s">
        <v>3018</v>
      </c>
      <c r="G969" s="64">
        <v>1</v>
      </c>
      <c r="H969" t="s">
        <v>2301</v>
      </c>
      <c r="I969" s="64">
        <v>1837</v>
      </c>
      <c r="J969" t="s">
        <v>2834</v>
      </c>
    </row>
    <row r="970" spans="1:10">
      <c r="A970" t="s">
        <v>1350</v>
      </c>
      <c r="B970" t="s">
        <v>4851</v>
      </c>
      <c r="C970" t="s">
        <v>2868</v>
      </c>
      <c r="D970" t="s">
        <v>2832</v>
      </c>
      <c r="E970" s="63">
        <v>483</v>
      </c>
      <c r="F970" t="s">
        <v>3018</v>
      </c>
      <c r="G970" s="64">
        <v>1</v>
      </c>
      <c r="H970" t="s">
        <v>2302</v>
      </c>
      <c r="I970" s="64">
        <v>1838</v>
      </c>
      <c r="J970" t="s">
        <v>2834</v>
      </c>
    </row>
    <row r="971" spans="1:10">
      <c r="A971" t="s">
        <v>1352</v>
      </c>
      <c r="B971" t="s">
        <v>4852</v>
      </c>
      <c r="C971" t="s">
        <v>2868</v>
      </c>
      <c r="D971" t="s">
        <v>2832</v>
      </c>
      <c r="E971" s="63">
        <v>492</v>
      </c>
      <c r="F971" t="s">
        <v>3018</v>
      </c>
      <c r="G971" s="64">
        <v>1</v>
      </c>
      <c r="H971" t="s">
        <v>2303</v>
      </c>
      <c r="I971" s="64">
        <v>362300</v>
      </c>
      <c r="J971" t="s">
        <v>2834</v>
      </c>
    </row>
    <row r="972" spans="1:10">
      <c r="A972" t="s">
        <v>1354</v>
      </c>
      <c r="B972" t="s">
        <v>1355</v>
      </c>
      <c r="C972" t="s">
        <v>2868</v>
      </c>
      <c r="D972" t="s">
        <v>2832</v>
      </c>
      <c r="E972" s="63">
        <v>875</v>
      </c>
      <c r="F972" t="s">
        <v>3018</v>
      </c>
      <c r="G972" s="64">
        <v>1</v>
      </c>
      <c r="H972" t="s">
        <v>2304</v>
      </c>
      <c r="I972" s="64">
        <v>1839</v>
      </c>
      <c r="J972" t="s">
        <v>2834</v>
      </c>
    </row>
    <row r="973" spans="1:10">
      <c r="A973" t="s">
        <v>1356</v>
      </c>
      <c r="B973" t="s">
        <v>1357</v>
      </c>
      <c r="C973" t="s">
        <v>2868</v>
      </c>
      <c r="D973" t="s">
        <v>2832</v>
      </c>
      <c r="E973" s="63">
        <v>925</v>
      </c>
      <c r="F973" t="s">
        <v>2833</v>
      </c>
      <c r="G973" s="64">
        <v>1</v>
      </c>
      <c r="H973" t="s">
        <v>2305</v>
      </c>
      <c r="I973" s="64">
        <v>362301</v>
      </c>
      <c r="J973" t="s">
        <v>2834</v>
      </c>
    </row>
    <row r="974" spans="1:10">
      <c r="A974" t="s">
        <v>1358</v>
      </c>
      <c r="B974" t="s">
        <v>4853</v>
      </c>
      <c r="C974" t="s">
        <v>2868</v>
      </c>
      <c r="D974" t="s">
        <v>2832</v>
      </c>
      <c r="E974" s="63">
        <v>650</v>
      </c>
      <c r="F974" t="s">
        <v>3018</v>
      </c>
      <c r="G974" s="64">
        <v>1</v>
      </c>
      <c r="H974" t="s">
        <v>2306</v>
      </c>
      <c r="I974" s="64">
        <v>1840</v>
      </c>
      <c r="J974" t="s">
        <v>2834</v>
      </c>
    </row>
    <row r="975" spans="1:10">
      <c r="A975" t="s">
        <v>4854</v>
      </c>
      <c r="B975" t="s">
        <v>4855</v>
      </c>
      <c r="C975" t="s">
        <v>2868</v>
      </c>
      <c r="D975" t="s">
        <v>2872</v>
      </c>
      <c r="E975" s="63">
        <v>545</v>
      </c>
      <c r="F975" t="s">
        <v>3018</v>
      </c>
      <c r="G975" s="64">
        <v>1</v>
      </c>
      <c r="H975" t="s">
        <v>4856</v>
      </c>
      <c r="I975" s="64">
        <v>1423303</v>
      </c>
      <c r="J975" t="s">
        <v>2874</v>
      </c>
    </row>
    <row r="976" spans="1:10">
      <c r="A976" t="s">
        <v>1360</v>
      </c>
      <c r="B976" t="s">
        <v>4857</v>
      </c>
      <c r="C976" t="s">
        <v>2868</v>
      </c>
      <c r="D976" t="s">
        <v>2832</v>
      </c>
      <c r="E976" s="63">
        <v>755</v>
      </c>
      <c r="F976" t="s">
        <v>3018</v>
      </c>
      <c r="G976" s="64">
        <v>1</v>
      </c>
      <c r="H976" t="s">
        <v>2307</v>
      </c>
      <c r="I976" s="64">
        <v>1841</v>
      </c>
      <c r="J976" t="s">
        <v>2834</v>
      </c>
    </row>
    <row r="977" spans="1:10">
      <c r="A977" t="s">
        <v>4858</v>
      </c>
      <c r="B977" t="s">
        <v>4859</v>
      </c>
      <c r="C977" t="s">
        <v>2868</v>
      </c>
      <c r="D977" t="s">
        <v>2872</v>
      </c>
      <c r="E977" s="63">
        <v>705</v>
      </c>
      <c r="F977" t="s">
        <v>3018</v>
      </c>
      <c r="G977" s="64">
        <v>1</v>
      </c>
      <c r="H977" t="s">
        <v>4860</v>
      </c>
      <c r="I977" s="64">
        <v>1424302</v>
      </c>
      <c r="J977" t="s">
        <v>2874</v>
      </c>
    </row>
    <row r="978" spans="1:10">
      <c r="A978" t="s">
        <v>1362</v>
      </c>
      <c r="B978" t="s">
        <v>1363</v>
      </c>
      <c r="C978" t="s">
        <v>2868</v>
      </c>
      <c r="D978" t="s">
        <v>2832</v>
      </c>
      <c r="E978" s="63">
        <v>1510</v>
      </c>
      <c r="F978" t="s">
        <v>3018</v>
      </c>
      <c r="G978" s="64">
        <v>1</v>
      </c>
      <c r="H978" t="s">
        <v>2308</v>
      </c>
      <c r="I978" s="64">
        <v>154297</v>
      </c>
      <c r="J978" t="s">
        <v>2834</v>
      </c>
    </row>
    <row r="979" spans="1:10">
      <c r="A979" t="s">
        <v>4861</v>
      </c>
      <c r="B979" t="s">
        <v>4862</v>
      </c>
      <c r="C979" t="s">
        <v>2868</v>
      </c>
      <c r="D979" t="s">
        <v>2872</v>
      </c>
      <c r="E979" s="63">
        <v>1410</v>
      </c>
      <c r="F979" t="s">
        <v>3018</v>
      </c>
      <c r="G979" s="64">
        <v>1</v>
      </c>
      <c r="H979" t="s">
        <v>4863</v>
      </c>
      <c r="I979" s="64">
        <v>1424305</v>
      </c>
      <c r="J979" t="s">
        <v>2874</v>
      </c>
    </row>
    <row r="980" spans="1:10">
      <c r="A980" t="s">
        <v>1364</v>
      </c>
      <c r="B980" t="s">
        <v>4864</v>
      </c>
      <c r="C980" t="s">
        <v>2868</v>
      </c>
      <c r="D980" t="s">
        <v>2832</v>
      </c>
      <c r="E980" s="63">
        <v>1980</v>
      </c>
      <c r="F980" t="s">
        <v>3018</v>
      </c>
      <c r="G980" s="64">
        <v>1</v>
      </c>
      <c r="H980" t="s">
        <v>2309</v>
      </c>
      <c r="I980" s="64">
        <v>1130301</v>
      </c>
      <c r="J980" t="s">
        <v>2834</v>
      </c>
    </row>
    <row r="981" spans="1:10">
      <c r="A981" t="s">
        <v>1366</v>
      </c>
      <c r="B981" t="s">
        <v>1367</v>
      </c>
      <c r="C981" t="s">
        <v>2868</v>
      </c>
      <c r="D981" t="s">
        <v>2832</v>
      </c>
      <c r="E981" s="63">
        <v>2670</v>
      </c>
      <c r="F981" t="s">
        <v>3018</v>
      </c>
      <c r="G981" s="64">
        <v>1</v>
      </c>
      <c r="H981" t="s">
        <v>2310</v>
      </c>
      <c r="I981" s="64">
        <v>414301</v>
      </c>
      <c r="J981" t="s">
        <v>2834</v>
      </c>
    </row>
    <row r="982" spans="1:10">
      <c r="A982" t="s">
        <v>4865</v>
      </c>
      <c r="B982" t="s">
        <v>4783</v>
      </c>
      <c r="C982" t="s">
        <v>2868</v>
      </c>
      <c r="E982" s="62" t="s">
        <v>2683</v>
      </c>
      <c r="F982" t="s">
        <v>3018</v>
      </c>
      <c r="G982" s="64">
        <v>1</v>
      </c>
      <c r="H982" t="s">
        <v>4866</v>
      </c>
      <c r="I982" s="64">
        <v>201300</v>
      </c>
    </row>
    <row r="983" spans="1:10">
      <c r="A983" t="s">
        <v>1368</v>
      </c>
      <c r="B983" t="s">
        <v>4867</v>
      </c>
      <c r="C983" t="s">
        <v>2868</v>
      </c>
      <c r="D983" t="s">
        <v>2832</v>
      </c>
      <c r="E983" s="63">
        <v>316</v>
      </c>
      <c r="F983" t="s">
        <v>3018</v>
      </c>
      <c r="G983" s="64">
        <v>1</v>
      </c>
      <c r="H983" t="s">
        <v>2311</v>
      </c>
      <c r="I983" s="64">
        <v>1853</v>
      </c>
      <c r="J983" t="s">
        <v>2834</v>
      </c>
    </row>
    <row r="984" spans="1:10">
      <c r="A984" t="s">
        <v>4868</v>
      </c>
      <c r="B984" t="s">
        <v>4869</v>
      </c>
      <c r="C984" t="s">
        <v>2868</v>
      </c>
      <c r="E984" s="62" t="s">
        <v>2683</v>
      </c>
      <c r="F984" t="s">
        <v>3018</v>
      </c>
      <c r="G984" s="64">
        <v>1</v>
      </c>
      <c r="H984" t="s">
        <v>4870</v>
      </c>
      <c r="I984" s="64">
        <v>349300</v>
      </c>
    </row>
    <row r="985" spans="1:10">
      <c r="A985" t="s">
        <v>1369</v>
      </c>
      <c r="B985" t="s">
        <v>4871</v>
      </c>
      <c r="C985" t="s">
        <v>2868</v>
      </c>
      <c r="D985" t="s">
        <v>2832</v>
      </c>
      <c r="E985" s="63">
        <v>645</v>
      </c>
      <c r="F985" t="s">
        <v>2833</v>
      </c>
      <c r="G985" s="64">
        <v>1</v>
      </c>
      <c r="H985" t="s">
        <v>2312</v>
      </c>
      <c r="I985" s="64">
        <v>125299</v>
      </c>
      <c r="J985" t="s">
        <v>2834</v>
      </c>
    </row>
    <row r="986" spans="1:10">
      <c r="A986" t="s">
        <v>4872</v>
      </c>
      <c r="B986" t="s">
        <v>4873</v>
      </c>
      <c r="C986" t="s">
        <v>2868</v>
      </c>
      <c r="D986" t="s">
        <v>2872</v>
      </c>
      <c r="E986" s="63">
        <v>2.7</v>
      </c>
      <c r="F986" t="s">
        <v>2833</v>
      </c>
      <c r="G986" s="64">
        <v>1</v>
      </c>
      <c r="H986" t="s">
        <v>4874</v>
      </c>
      <c r="I986" s="64">
        <v>264305</v>
      </c>
      <c r="J986" t="s">
        <v>2874</v>
      </c>
    </row>
    <row r="987" spans="1:10">
      <c r="A987" t="s">
        <v>1371</v>
      </c>
      <c r="B987" t="s">
        <v>4875</v>
      </c>
      <c r="C987" t="s">
        <v>2868</v>
      </c>
      <c r="D987" t="s">
        <v>2832</v>
      </c>
      <c r="E987" s="63">
        <v>990</v>
      </c>
      <c r="F987" t="s">
        <v>3018</v>
      </c>
      <c r="G987" s="64">
        <v>1</v>
      </c>
      <c r="H987" t="s">
        <v>2313</v>
      </c>
      <c r="I987" s="64">
        <v>233303</v>
      </c>
      <c r="J987" t="s">
        <v>2834</v>
      </c>
    </row>
    <row r="988" spans="1:10">
      <c r="A988" t="s">
        <v>4876</v>
      </c>
      <c r="B988" t="s">
        <v>4877</v>
      </c>
      <c r="C988" t="s">
        <v>2868</v>
      </c>
      <c r="D988" t="s">
        <v>2872</v>
      </c>
      <c r="E988" s="63">
        <v>3</v>
      </c>
      <c r="F988" t="s">
        <v>2833</v>
      </c>
      <c r="G988" s="64">
        <v>1</v>
      </c>
      <c r="H988" t="s">
        <v>4878</v>
      </c>
      <c r="I988" s="64">
        <v>264310</v>
      </c>
      <c r="J988" t="s">
        <v>2874</v>
      </c>
    </row>
    <row r="989" spans="1:10">
      <c r="A989" t="s">
        <v>1373</v>
      </c>
      <c r="B989" t="s">
        <v>4879</v>
      </c>
      <c r="C989" t="s">
        <v>2868</v>
      </c>
      <c r="D989" t="s">
        <v>2832</v>
      </c>
      <c r="E989" s="63">
        <v>645</v>
      </c>
      <c r="F989" t="s">
        <v>2833</v>
      </c>
      <c r="G989" s="64">
        <v>1</v>
      </c>
      <c r="H989" t="s">
        <v>2314</v>
      </c>
      <c r="I989" s="64">
        <v>125300</v>
      </c>
      <c r="J989" t="s">
        <v>2834</v>
      </c>
    </row>
    <row r="990" spans="1:10">
      <c r="A990" t="s">
        <v>4880</v>
      </c>
      <c r="B990" t="s">
        <v>4881</v>
      </c>
      <c r="C990" t="s">
        <v>2868</v>
      </c>
      <c r="D990" t="s">
        <v>2872</v>
      </c>
      <c r="E990" s="63">
        <v>2.75</v>
      </c>
      <c r="F990" t="s">
        <v>2833</v>
      </c>
      <c r="G990" s="64">
        <v>1</v>
      </c>
      <c r="H990" t="s">
        <v>4882</v>
      </c>
      <c r="I990" s="64">
        <v>264307</v>
      </c>
      <c r="J990" t="s">
        <v>2874</v>
      </c>
    </row>
    <row r="991" spans="1:10">
      <c r="A991" t="s">
        <v>1375</v>
      </c>
      <c r="B991" t="s">
        <v>4883</v>
      </c>
      <c r="C991" t="s">
        <v>2868</v>
      </c>
      <c r="D991" t="s">
        <v>2832</v>
      </c>
      <c r="E991" s="63">
        <v>990</v>
      </c>
      <c r="F991" t="s">
        <v>3018</v>
      </c>
      <c r="G991" s="64">
        <v>1</v>
      </c>
      <c r="H991" t="s">
        <v>2315</v>
      </c>
      <c r="I991" s="64">
        <v>233304</v>
      </c>
      <c r="J991" t="s">
        <v>2834</v>
      </c>
    </row>
    <row r="992" spans="1:10">
      <c r="A992" t="s">
        <v>4884</v>
      </c>
      <c r="B992" t="s">
        <v>4885</v>
      </c>
      <c r="C992" t="s">
        <v>2868</v>
      </c>
      <c r="D992" t="s">
        <v>2872</v>
      </c>
      <c r="E992" s="63">
        <v>3</v>
      </c>
      <c r="F992" t="s">
        <v>2833</v>
      </c>
      <c r="G992" s="64">
        <v>1</v>
      </c>
      <c r="H992" t="s">
        <v>4886</v>
      </c>
      <c r="I992" s="64">
        <v>264311</v>
      </c>
      <c r="J992" t="s">
        <v>2874</v>
      </c>
    </row>
    <row r="993" spans="1:10">
      <c r="A993" t="s">
        <v>1377</v>
      </c>
      <c r="B993" t="s">
        <v>4887</v>
      </c>
      <c r="C993" t="s">
        <v>2868</v>
      </c>
      <c r="D993" t="s">
        <v>2832</v>
      </c>
      <c r="E993" s="63">
        <v>469</v>
      </c>
      <c r="F993" t="s">
        <v>3018</v>
      </c>
      <c r="G993" s="64">
        <v>1</v>
      </c>
      <c r="H993" t="s">
        <v>2316</v>
      </c>
      <c r="I993" s="64">
        <v>1854</v>
      </c>
      <c r="J993" t="s">
        <v>2834</v>
      </c>
    </row>
    <row r="994" spans="1:10">
      <c r="A994" t="s">
        <v>1379</v>
      </c>
      <c r="B994" t="s">
        <v>4888</v>
      </c>
      <c r="C994" t="s">
        <v>2868</v>
      </c>
      <c r="D994" t="s">
        <v>2832</v>
      </c>
      <c r="E994" s="63">
        <v>810</v>
      </c>
      <c r="F994" t="s">
        <v>3018</v>
      </c>
      <c r="G994" s="64">
        <v>1</v>
      </c>
      <c r="H994" t="s">
        <v>2317</v>
      </c>
      <c r="I994" s="64">
        <v>1855</v>
      </c>
      <c r="J994" t="s">
        <v>2834</v>
      </c>
    </row>
    <row r="995" spans="1:10">
      <c r="A995" t="s">
        <v>1381</v>
      </c>
      <c r="B995" t="s">
        <v>1382</v>
      </c>
      <c r="C995" t="s">
        <v>2868</v>
      </c>
      <c r="D995" t="s">
        <v>2832</v>
      </c>
      <c r="E995" s="63">
        <v>1470</v>
      </c>
      <c r="F995" t="s">
        <v>3018</v>
      </c>
      <c r="G995" s="64">
        <v>1</v>
      </c>
      <c r="H995" t="s">
        <v>2318</v>
      </c>
      <c r="I995" s="64">
        <v>1856</v>
      </c>
      <c r="J995" t="s">
        <v>2834</v>
      </c>
    </row>
    <row r="996" spans="1:10">
      <c r="A996" t="s">
        <v>4889</v>
      </c>
      <c r="B996" t="s">
        <v>4890</v>
      </c>
      <c r="C996" t="s">
        <v>2868</v>
      </c>
      <c r="E996" s="62" t="s">
        <v>2683</v>
      </c>
      <c r="F996" t="s">
        <v>2833</v>
      </c>
      <c r="G996" s="64">
        <v>1</v>
      </c>
      <c r="H996" t="s">
        <v>4891</v>
      </c>
      <c r="I996" s="64">
        <v>571301</v>
      </c>
    </row>
    <row r="997" spans="1:10">
      <c r="A997" t="s">
        <v>1383</v>
      </c>
      <c r="B997" t="s">
        <v>4892</v>
      </c>
      <c r="C997" t="s">
        <v>2868</v>
      </c>
      <c r="D997" t="s">
        <v>2832</v>
      </c>
      <c r="E997" s="63">
        <v>835</v>
      </c>
      <c r="F997" t="s">
        <v>3018</v>
      </c>
      <c r="G997" s="64">
        <v>1</v>
      </c>
      <c r="H997" t="s">
        <v>2319</v>
      </c>
      <c r="I997" s="64">
        <v>1857</v>
      </c>
      <c r="J997" t="s">
        <v>2834</v>
      </c>
    </row>
    <row r="998" spans="1:10">
      <c r="A998" t="s">
        <v>1384</v>
      </c>
      <c r="B998" t="s">
        <v>4893</v>
      </c>
      <c r="C998" t="s">
        <v>2868</v>
      </c>
      <c r="D998" t="s">
        <v>2832</v>
      </c>
      <c r="E998" s="63">
        <v>940</v>
      </c>
      <c r="F998" t="s">
        <v>3018</v>
      </c>
      <c r="G998" s="64">
        <v>1</v>
      </c>
      <c r="H998" t="s">
        <v>2320</v>
      </c>
      <c r="I998" s="64">
        <v>1858</v>
      </c>
      <c r="J998" t="s">
        <v>2834</v>
      </c>
    </row>
    <row r="999" spans="1:10">
      <c r="A999" t="s">
        <v>1386</v>
      </c>
      <c r="B999" t="s">
        <v>4894</v>
      </c>
      <c r="C999" t="s">
        <v>2868</v>
      </c>
      <c r="D999" t="s">
        <v>2832</v>
      </c>
      <c r="E999" s="63">
        <v>1420</v>
      </c>
      <c r="F999" t="s">
        <v>3018</v>
      </c>
      <c r="G999" s="64">
        <v>1</v>
      </c>
      <c r="H999" t="s">
        <v>2321</v>
      </c>
      <c r="I999" s="64">
        <v>1859</v>
      </c>
      <c r="J999" t="s">
        <v>2834</v>
      </c>
    </row>
    <row r="1000" spans="1:10">
      <c r="A1000" t="s">
        <v>4895</v>
      </c>
      <c r="B1000" t="s">
        <v>4896</v>
      </c>
      <c r="C1000" t="s">
        <v>2868</v>
      </c>
      <c r="D1000" t="s">
        <v>2881</v>
      </c>
      <c r="E1000" s="63">
        <v>1430</v>
      </c>
      <c r="F1000" t="s">
        <v>3018</v>
      </c>
      <c r="G1000" s="64">
        <v>1</v>
      </c>
      <c r="H1000" t="s">
        <v>4897</v>
      </c>
      <c r="I1000" s="64">
        <v>19760</v>
      </c>
      <c r="J1000" t="s">
        <v>2883</v>
      </c>
    </row>
    <row r="1001" spans="1:10">
      <c r="A1001" t="s">
        <v>4898</v>
      </c>
      <c r="B1001" t="s">
        <v>4899</v>
      </c>
      <c r="C1001" t="s">
        <v>2868</v>
      </c>
      <c r="E1001" s="62" t="s">
        <v>2683</v>
      </c>
      <c r="F1001" t="s">
        <v>3018</v>
      </c>
      <c r="G1001" s="64">
        <v>1</v>
      </c>
      <c r="H1001" t="s">
        <v>4900</v>
      </c>
      <c r="I1001" s="64">
        <v>345301</v>
      </c>
    </row>
    <row r="1002" spans="1:10">
      <c r="A1002" t="s">
        <v>4901</v>
      </c>
      <c r="B1002" t="s">
        <v>4902</v>
      </c>
      <c r="C1002" t="s">
        <v>2868</v>
      </c>
      <c r="E1002" s="62" t="s">
        <v>2683</v>
      </c>
      <c r="F1002" t="s">
        <v>3018</v>
      </c>
      <c r="G1002" s="64">
        <v>1</v>
      </c>
      <c r="H1002" t="s">
        <v>4903</v>
      </c>
      <c r="I1002" s="64">
        <v>202300</v>
      </c>
    </row>
    <row r="1003" spans="1:10">
      <c r="A1003" t="s">
        <v>4904</v>
      </c>
      <c r="B1003" t="s">
        <v>4905</v>
      </c>
      <c r="C1003" t="s">
        <v>2868</v>
      </c>
      <c r="D1003" t="s">
        <v>3587</v>
      </c>
      <c r="E1003" s="63">
        <v>284.85000000000002</v>
      </c>
      <c r="F1003" t="s">
        <v>2833</v>
      </c>
      <c r="G1003" s="64">
        <v>1</v>
      </c>
      <c r="H1003" t="s">
        <v>4906</v>
      </c>
      <c r="I1003" s="64">
        <v>1203301</v>
      </c>
      <c r="J1003" t="s">
        <v>3589</v>
      </c>
    </row>
    <row r="1004" spans="1:10">
      <c r="A1004" t="s">
        <v>4907</v>
      </c>
      <c r="B1004" t="s">
        <v>4908</v>
      </c>
      <c r="C1004" t="s">
        <v>2868</v>
      </c>
      <c r="D1004" t="s">
        <v>3587</v>
      </c>
      <c r="E1004" s="63">
        <v>238.15</v>
      </c>
      <c r="F1004" t="s">
        <v>3964</v>
      </c>
      <c r="G1004" s="64">
        <v>1</v>
      </c>
      <c r="H1004" t="s">
        <v>4909</v>
      </c>
      <c r="I1004" s="64">
        <v>1242301</v>
      </c>
      <c r="J1004" t="s">
        <v>3589</v>
      </c>
    </row>
    <row r="1005" spans="1:10">
      <c r="A1005" t="s">
        <v>4910</v>
      </c>
      <c r="B1005" t="s">
        <v>4911</v>
      </c>
      <c r="C1005" t="s">
        <v>2868</v>
      </c>
      <c r="D1005" t="s">
        <v>2872</v>
      </c>
      <c r="E1005" s="63">
        <v>272.5</v>
      </c>
      <c r="F1005" t="s">
        <v>3964</v>
      </c>
      <c r="G1005" s="64">
        <v>1</v>
      </c>
      <c r="H1005" t="s">
        <v>4912</v>
      </c>
      <c r="I1005" s="64">
        <v>1242303</v>
      </c>
      <c r="J1005" t="s">
        <v>2874</v>
      </c>
    </row>
    <row r="1006" spans="1:10">
      <c r="A1006" t="s">
        <v>1387</v>
      </c>
      <c r="B1006" t="s">
        <v>4913</v>
      </c>
      <c r="C1006" t="s">
        <v>2868</v>
      </c>
      <c r="D1006" t="s">
        <v>2832</v>
      </c>
      <c r="E1006" s="63">
        <v>398</v>
      </c>
      <c r="F1006" t="s">
        <v>3964</v>
      </c>
      <c r="G1006" s="64">
        <v>1</v>
      </c>
      <c r="H1006" t="s">
        <v>2322</v>
      </c>
      <c r="I1006" s="64">
        <v>1423301</v>
      </c>
      <c r="J1006" t="s">
        <v>2834</v>
      </c>
    </row>
    <row r="1007" spans="1:10">
      <c r="A1007" t="s">
        <v>4914</v>
      </c>
      <c r="B1007" t="s">
        <v>4915</v>
      </c>
      <c r="C1007" t="s">
        <v>2868</v>
      </c>
      <c r="D1007" t="s">
        <v>2872</v>
      </c>
      <c r="E1007" s="63">
        <v>320</v>
      </c>
      <c r="F1007" t="s">
        <v>3964</v>
      </c>
      <c r="G1007" s="64">
        <v>1</v>
      </c>
      <c r="H1007" t="s">
        <v>4916</v>
      </c>
      <c r="I1007" s="64">
        <v>1242304</v>
      </c>
      <c r="J1007" t="s">
        <v>2874</v>
      </c>
    </row>
    <row r="1008" spans="1:10">
      <c r="A1008" t="s">
        <v>4917</v>
      </c>
      <c r="B1008" t="s">
        <v>4918</v>
      </c>
      <c r="C1008" t="s">
        <v>2868</v>
      </c>
      <c r="D1008" t="s">
        <v>2872</v>
      </c>
      <c r="E1008" s="63">
        <v>640</v>
      </c>
      <c r="F1008" t="s">
        <v>3964</v>
      </c>
      <c r="G1008" s="64">
        <v>1</v>
      </c>
      <c r="H1008" t="s">
        <v>4919</v>
      </c>
      <c r="I1008" s="64">
        <v>1242305</v>
      </c>
      <c r="J1008" t="s">
        <v>2874</v>
      </c>
    </row>
    <row r="1009" spans="1:10">
      <c r="A1009" t="s">
        <v>4920</v>
      </c>
      <c r="B1009" t="s">
        <v>4921</v>
      </c>
      <c r="C1009" t="s">
        <v>2868</v>
      </c>
      <c r="D1009" t="s">
        <v>2872</v>
      </c>
      <c r="E1009" s="63">
        <v>286.13</v>
      </c>
      <c r="F1009" t="s">
        <v>3964</v>
      </c>
      <c r="G1009" s="64">
        <v>1</v>
      </c>
      <c r="H1009" t="s">
        <v>4922</v>
      </c>
      <c r="I1009" s="64">
        <v>2006301</v>
      </c>
      <c r="J1009" t="s">
        <v>2874</v>
      </c>
    </row>
    <row r="1010" spans="1:10">
      <c r="A1010" t="s">
        <v>4923</v>
      </c>
      <c r="B1010" t="s">
        <v>4924</v>
      </c>
      <c r="C1010" t="s">
        <v>2868</v>
      </c>
      <c r="D1010" t="s">
        <v>2872</v>
      </c>
      <c r="E1010" s="63">
        <v>336</v>
      </c>
      <c r="F1010" t="s">
        <v>3964</v>
      </c>
      <c r="G1010" s="64">
        <v>1</v>
      </c>
      <c r="H1010" t="s">
        <v>4925</v>
      </c>
      <c r="I1010" s="64">
        <v>2007301</v>
      </c>
      <c r="J1010" t="s">
        <v>2874</v>
      </c>
    </row>
    <row r="1011" spans="1:10">
      <c r="A1011" t="s">
        <v>4926</v>
      </c>
      <c r="B1011" t="s">
        <v>4927</v>
      </c>
      <c r="C1011" t="s">
        <v>2868</v>
      </c>
      <c r="D1011" t="s">
        <v>2872</v>
      </c>
      <c r="E1011" s="63">
        <v>672</v>
      </c>
      <c r="F1011" t="s">
        <v>3964</v>
      </c>
      <c r="G1011" s="64">
        <v>1</v>
      </c>
      <c r="H1011" t="s">
        <v>4928</v>
      </c>
      <c r="I1011" s="64">
        <v>2008301</v>
      </c>
      <c r="J1011" t="s">
        <v>2874</v>
      </c>
    </row>
    <row r="1012" spans="1:10">
      <c r="A1012" t="s">
        <v>1389</v>
      </c>
      <c r="B1012" t="s">
        <v>1390</v>
      </c>
      <c r="C1012" t="s">
        <v>2868</v>
      </c>
      <c r="D1012" t="s">
        <v>2832</v>
      </c>
      <c r="E1012" s="63">
        <v>635</v>
      </c>
      <c r="F1012" t="s">
        <v>3964</v>
      </c>
      <c r="G1012" s="64">
        <v>1</v>
      </c>
      <c r="H1012" t="s">
        <v>2323</v>
      </c>
      <c r="I1012" s="64">
        <v>1860</v>
      </c>
      <c r="J1012" t="s">
        <v>2834</v>
      </c>
    </row>
    <row r="1013" spans="1:10">
      <c r="A1013" t="s">
        <v>4929</v>
      </c>
      <c r="B1013" t="s">
        <v>4930</v>
      </c>
      <c r="C1013" t="s">
        <v>2868</v>
      </c>
      <c r="D1013" t="s">
        <v>2872</v>
      </c>
      <c r="E1013" s="63">
        <v>1</v>
      </c>
      <c r="F1013" t="s">
        <v>2833</v>
      </c>
      <c r="G1013" s="64">
        <v>1</v>
      </c>
      <c r="H1013" t="s">
        <v>4931</v>
      </c>
      <c r="I1013" s="64">
        <v>934301</v>
      </c>
      <c r="J1013" t="s">
        <v>2874</v>
      </c>
    </row>
    <row r="1014" spans="1:10">
      <c r="A1014" t="s">
        <v>1391</v>
      </c>
      <c r="B1014" t="s">
        <v>1392</v>
      </c>
      <c r="C1014" t="s">
        <v>2868</v>
      </c>
      <c r="D1014" t="s">
        <v>2832</v>
      </c>
      <c r="E1014" s="63">
        <v>785</v>
      </c>
      <c r="F1014" t="s">
        <v>3964</v>
      </c>
      <c r="G1014" s="64">
        <v>1</v>
      </c>
      <c r="H1014" t="s">
        <v>2324</v>
      </c>
      <c r="I1014" s="64">
        <v>1083301</v>
      </c>
      <c r="J1014" t="s">
        <v>2834</v>
      </c>
    </row>
    <row r="1015" spans="1:10">
      <c r="A1015" t="s">
        <v>1393</v>
      </c>
      <c r="B1015" t="s">
        <v>4932</v>
      </c>
      <c r="C1015" t="s">
        <v>2868</v>
      </c>
      <c r="D1015" t="s">
        <v>2832</v>
      </c>
      <c r="E1015" s="63">
        <v>670</v>
      </c>
      <c r="F1015" t="s">
        <v>3964</v>
      </c>
      <c r="G1015" s="64">
        <v>1</v>
      </c>
      <c r="H1015" t="s">
        <v>2325</v>
      </c>
      <c r="I1015" s="64">
        <v>1861</v>
      </c>
      <c r="J1015" t="s">
        <v>2834</v>
      </c>
    </row>
    <row r="1016" spans="1:10">
      <c r="A1016" t="s">
        <v>4933</v>
      </c>
      <c r="B1016" t="s">
        <v>4934</v>
      </c>
      <c r="C1016" t="s">
        <v>2868</v>
      </c>
      <c r="D1016" t="s">
        <v>2872</v>
      </c>
      <c r="E1016" s="63">
        <v>1.25</v>
      </c>
      <c r="F1016" t="s">
        <v>2833</v>
      </c>
      <c r="G1016" s="64">
        <v>1</v>
      </c>
      <c r="H1016" t="s">
        <v>4935</v>
      </c>
      <c r="I1016" s="64">
        <v>936301</v>
      </c>
      <c r="J1016" t="s">
        <v>2874</v>
      </c>
    </row>
    <row r="1017" spans="1:10">
      <c r="A1017" t="s">
        <v>1395</v>
      </c>
      <c r="B1017" t="s">
        <v>4936</v>
      </c>
      <c r="C1017" t="s">
        <v>2868</v>
      </c>
      <c r="D1017" t="s">
        <v>2832</v>
      </c>
      <c r="E1017" s="63">
        <v>780</v>
      </c>
      <c r="F1017" t="s">
        <v>3964</v>
      </c>
      <c r="G1017" s="64">
        <v>1</v>
      </c>
      <c r="H1017" t="s">
        <v>2326</v>
      </c>
      <c r="I1017" s="64">
        <v>1862</v>
      </c>
      <c r="J1017" t="s">
        <v>2834</v>
      </c>
    </row>
    <row r="1018" spans="1:10">
      <c r="A1018" t="s">
        <v>4937</v>
      </c>
      <c r="B1018" t="s">
        <v>4938</v>
      </c>
      <c r="C1018" t="s">
        <v>2868</v>
      </c>
      <c r="D1018" t="s">
        <v>2872</v>
      </c>
      <c r="E1018" s="63">
        <v>1.5</v>
      </c>
      <c r="F1018" t="s">
        <v>2833</v>
      </c>
      <c r="G1018" s="64">
        <v>1</v>
      </c>
      <c r="H1018" t="s">
        <v>4939</v>
      </c>
      <c r="I1018" s="64">
        <v>937301</v>
      </c>
      <c r="J1018" t="s">
        <v>2874</v>
      </c>
    </row>
    <row r="1019" spans="1:10">
      <c r="A1019" t="s">
        <v>1397</v>
      </c>
      <c r="B1019" t="s">
        <v>1398</v>
      </c>
      <c r="C1019" t="s">
        <v>2868</v>
      </c>
      <c r="D1019" t="s">
        <v>2832</v>
      </c>
      <c r="E1019" s="63">
        <v>1560</v>
      </c>
      <c r="F1019" t="s">
        <v>3964</v>
      </c>
      <c r="G1019" s="64">
        <v>1</v>
      </c>
      <c r="H1019" t="s">
        <v>2327</v>
      </c>
      <c r="I1019" s="64">
        <v>93299</v>
      </c>
      <c r="J1019" t="s">
        <v>2834</v>
      </c>
    </row>
    <row r="1020" spans="1:10">
      <c r="A1020" t="s">
        <v>1399</v>
      </c>
      <c r="B1020" t="s">
        <v>4940</v>
      </c>
      <c r="C1020" t="s">
        <v>2868</v>
      </c>
      <c r="D1020" t="s">
        <v>2832</v>
      </c>
      <c r="E1020" s="63">
        <v>1230</v>
      </c>
      <c r="F1020" t="s">
        <v>3964</v>
      </c>
      <c r="G1020" s="64">
        <v>1</v>
      </c>
      <c r="H1020" t="s">
        <v>2328</v>
      </c>
      <c r="I1020" s="64">
        <v>1130303</v>
      </c>
      <c r="J1020" t="s">
        <v>2834</v>
      </c>
    </row>
    <row r="1021" spans="1:10">
      <c r="A1021" t="s">
        <v>1401</v>
      </c>
      <c r="B1021" t="s">
        <v>1402</v>
      </c>
      <c r="C1021" t="s">
        <v>2868</v>
      </c>
      <c r="D1021" t="s">
        <v>2832</v>
      </c>
      <c r="E1021" s="63">
        <v>1110</v>
      </c>
      <c r="F1021" t="s">
        <v>3964</v>
      </c>
      <c r="G1021" s="64">
        <v>1</v>
      </c>
      <c r="H1021" t="s">
        <v>2329</v>
      </c>
      <c r="I1021" s="64">
        <v>415301</v>
      </c>
      <c r="J1021" t="s">
        <v>2834</v>
      </c>
    </row>
    <row r="1022" spans="1:10">
      <c r="A1022" t="s">
        <v>4941</v>
      </c>
      <c r="B1022" t="s">
        <v>4942</v>
      </c>
      <c r="C1022" t="s">
        <v>2868</v>
      </c>
      <c r="D1022" t="s">
        <v>2872</v>
      </c>
      <c r="E1022" s="63">
        <v>9.86</v>
      </c>
      <c r="F1022" t="s">
        <v>2833</v>
      </c>
      <c r="G1022" s="64">
        <v>1</v>
      </c>
      <c r="H1022" t="s">
        <v>4943</v>
      </c>
      <c r="I1022" s="64">
        <v>938301</v>
      </c>
      <c r="J1022" t="s">
        <v>2874</v>
      </c>
    </row>
    <row r="1023" spans="1:10">
      <c r="A1023" t="s">
        <v>4944</v>
      </c>
      <c r="B1023" t="s">
        <v>4945</v>
      </c>
      <c r="C1023" t="s">
        <v>2868</v>
      </c>
      <c r="E1023" s="62" t="s">
        <v>2683</v>
      </c>
      <c r="F1023" t="s">
        <v>2833</v>
      </c>
      <c r="G1023" s="64">
        <v>1</v>
      </c>
      <c r="H1023" t="s">
        <v>4946</v>
      </c>
      <c r="I1023" s="64">
        <v>1329304</v>
      </c>
    </row>
    <row r="1024" spans="1:10">
      <c r="A1024" t="s">
        <v>1403</v>
      </c>
      <c r="B1024" t="s">
        <v>4947</v>
      </c>
      <c r="C1024" t="s">
        <v>2868</v>
      </c>
      <c r="D1024" t="s">
        <v>2832</v>
      </c>
      <c r="E1024" s="63">
        <v>515</v>
      </c>
      <c r="F1024" t="s">
        <v>3964</v>
      </c>
      <c r="G1024" s="64">
        <v>1</v>
      </c>
      <c r="H1024" t="s">
        <v>2330</v>
      </c>
      <c r="I1024" s="64">
        <v>1863</v>
      </c>
      <c r="J1024" t="s">
        <v>2834</v>
      </c>
    </row>
    <row r="1025" spans="1:10">
      <c r="A1025" t="s">
        <v>4948</v>
      </c>
      <c r="B1025" t="s">
        <v>4949</v>
      </c>
      <c r="C1025" t="s">
        <v>2868</v>
      </c>
      <c r="D1025" t="s">
        <v>2872</v>
      </c>
      <c r="E1025" s="63">
        <v>3.6</v>
      </c>
      <c r="F1025" t="s">
        <v>2833</v>
      </c>
      <c r="G1025" s="64">
        <v>1</v>
      </c>
      <c r="H1025" t="s">
        <v>4950</v>
      </c>
      <c r="I1025" s="64">
        <v>278300</v>
      </c>
      <c r="J1025" t="s">
        <v>2874</v>
      </c>
    </row>
    <row r="1026" spans="1:10">
      <c r="A1026" t="s">
        <v>4951</v>
      </c>
      <c r="B1026" t="s">
        <v>4952</v>
      </c>
      <c r="C1026" t="s">
        <v>2868</v>
      </c>
      <c r="D1026" t="s">
        <v>2872</v>
      </c>
      <c r="E1026" s="63">
        <v>2.6</v>
      </c>
      <c r="F1026" t="s">
        <v>2833</v>
      </c>
      <c r="G1026" s="64">
        <v>1</v>
      </c>
      <c r="H1026" t="s">
        <v>4953</v>
      </c>
      <c r="I1026" s="64">
        <v>281300</v>
      </c>
      <c r="J1026" t="s">
        <v>2874</v>
      </c>
    </row>
    <row r="1027" spans="1:10">
      <c r="A1027" t="s">
        <v>1405</v>
      </c>
      <c r="B1027" t="s">
        <v>4954</v>
      </c>
      <c r="C1027" t="s">
        <v>2868</v>
      </c>
      <c r="D1027" t="s">
        <v>2832</v>
      </c>
      <c r="E1027" s="63">
        <v>530</v>
      </c>
      <c r="F1027" t="s">
        <v>3964</v>
      </c>
      <c r="G1027" s="64">
        <v>1</v>
      </c>
      <c r="H1027" t="s">
        <v>2331</v>
      </c>
      <c r="I1027" s="64">
        <v>1864</v>
      </c>
      <c r="J1027" t="s">
        <v>2834</v>
      </c>
    </row>
    <row r="1028" spans="1:10">
      <c r="A1028" t="s">
        <v>4955</v>
      </c>
      <c r="B1028" t="s">
        <v>4956</v>
      </c>
      <c r="C1028" t="s">
        <v>2868</v>
      </c>
      <c r="D1028" t="s">
        <v>2872</v>
      </c>
      <c r="E1028" s="63">
        <v>2.7</v>
      </c>
      <c r="F1028" t="s">
        <v>2833</v>
      </c>
      <c r="G1028" s="64">
        <v>1</v>
      </c>
      <c r="H1028" t="s">
        <v>4957</v>
      </c>
      <c r="I1028" s="64">
        <v>264304</v>
      </c>
      <c r="J1028" t="s">
        <v>2874</v>
      </c>
    </row>
    <row r="1029" spans="1:10">
      <c r="A1029" t="s">
        <v>1407</v>
      </c>
      <c r="B1029" t="s">
        <v>1408</v>
      </c>
      <c r="C1029" t="s">
        <v>2868</v>
      </c>
      <c r="D1029" t="s">
        <v>2832</v>
      </c>
      <c r="E1029" s="63">
        <v>385</v>
      </c>
      <c r="F1029" t="s">
        <v>3964</v>
      </c>
      <c r="G1029" s="64">
        <v>1</v>
      </c>
      <c r="H1029" t="s">
        <v>2332</v>
      </c>
      <c r="I1029" s="64">
        <v>1422301</v>
      </c>
      <c r="J1029" t="s">
        <v>2834</v>
      </c>
    </row>
    <row r="1030" spans="1:10">
      <c r="A1030" t="s">
        <v>1409</v>
      </c>
      <c r="B1030" t="s">
        <v>4958</v>
      </c>
      <c r="C1030" t="s">
        <v>2868</v>
      </c>
      <c r="D1030" t="s">
        <v>2832</v>
      </c>
      <c r="E1030" s="63">
        <v>715</v>
      </c>
      <c r="F1030" t="s">
        <v>3964</v>
      </c>
      <c r="G1030" s="64">
        <v>1</v>
      </c>
      <c r="H1030" t="s">
        <v>2333</v>
      </c>
      <c r="I1030" s="64">
        <v>1423302</v>
      </c>
      <c r="J1030" t="s">
        <v>2834</v>
      </c>
    </row>
    <row r="1031" spans="1:10">
      <c r="A1031" t="s">
        <v>1411</v>
      </c>
      <c r="B1031" t="s">
        <v>4959</v>
      </c>
      <c r="C1031" t="s">
        <v>2868</v>
      </c>
      <c r="D1031" t="s">
        <v>2832</v>
      </c>
      <c r="E1031" s="63">
        <v>920</v>
      </c>
      <c r="F1031" t="s">
        <v>3964</v>
      </c>
      <c r="G1031" s="64">
        <v>1</v>
      </c>
      <c r="H1031" t="s">
        <v>2334</v>
      </c>
      <c r="I1031" s="64">
        <v>1424301</v>
      </c>
      <c r="J1031" t="s">
        <v>2834</v>
      </c>
    </row>
    <row r="1032" spans="1:10">
      <c r="A1032" t="s">
        <v>1413</v>
      </c>
      <c r="B1032" t="s">
        <v>1414</v>
      </c>
      <c r="C1032" t="s">
        <v>2868</v>
      </c>
      <c r="D1032" t="s">
        <v>2832</v>
      </c>
      <c r="E1032" s="63">
        <v>1840</v>
      </c>
      <c r="F1032" t="s">
        <v>3964</v>
      </c>
      <c r="G1032" s="64">
        <v>1</v>
      </c>
      <c r="H1032" t="s">
        <v>2335</v>
      </c>
      <c r="I1032" s="64">
        <v>1424304</v>
      </c>
      <c r="J1032" t="s">
        <v>2834</v>
      </c>
    </row>
    <row r="1033" spans="1:10">
      <c r="A1033" t="s">
        <v>1470</v>
      </c>
      <c r="B1033" t="s">
        <v>4960</v>
      </c>
      <c r="C1033" t="s">
        <v>2868</v>
      </c>
      <c r="D1033" t="s">
        <v>2832</v>
      </c>
      <c r="E1033" s="63">
        <v>103</v>
      </c>
      <c r="F1033" t="s">
        <v>3018</v>
      </c>
      <c r="G1033" s="64">
        <v>1</v>
      </c>
      <c r="H1033" t="s">
        <v>2363</v>
      </c>
      <c r="I1033" s="64">
        <v>17790</v>
      </c>
      <c r="J1033" t="s">
        <v>2834</v>
      </c>
    </row>
    <row r="1034" spans="1:10">
      <c r="A1034" t="s">
        <v>1472</v>
      </c>
      <c r="B1034" t="s">
        <v>4961</v>
      </c>
      <c r="C1034" t="s">
        <v>2868</v>
      </c>
      <c r="D1034" t="s">
        <v>2832</v>
      </c>
      <c r="E1034" s="63">
        <v>180</v>
      </c>
      <c r="F1034" t="s">
        <v>3018</v>
      </c>
      <c r="G1034" s="64">
        <v>1</v>
      </c>
      <c r="H1034" t="s">
        <v>2364</v>
      </c>
      <c r="I1034" s="64">
        <v>18402</v>
      </c>
      <c r="J1034" t="s">
        <v>2834</v>
      </c>
    </row>
    <row r="1035" spans="1:10">
      <c r="A1035" t="s">
        <v>1474</v>
      </c>
      <c r="B1035" t="s">
        <v>1475</v>
      </c>
      <c r="C1035" t="s">
        <v>2868</v>
      </c>
      <c r="D1035" t="s">
        <v>2832</v>
      </c>
      <c r="E1035" s="63">
        <v>319</v>
      </c>
      <c r="F1035" t="s">
        <v>3018</v>
      </c>
      <c r="G1035" s="64">
        <v>1</v>
      </c>
      <c r="H1035" t="s">
        <v>2365</v>
      </c>
      <c r="I1035" s="64">
        <v>18420</v>
      </c>
      <c r="J1035" t="s">
        <v>2834</v>
      </c>
    </row>
    <row r="1036" spans="1:10">
      <c r="A1036" t="s">
        <v>1476</v>
      </c>
      <c r="B1036" t="s">
        <v>4962</v>
      </c>
      <c r="C1036" t="s">
        <v>2868</v>
      </c>
      <c r="D1036" t="s">
        <v>2832</v>
      </c>
      <c r="E1036" s="63">
        <v>309</v>
      </c>
      <c r="F1036" t="s">
        <v>3018</v>
      </c>
      <c r="G1036" s="64">
        <v>1</v>
      </c>
      <c r="H1036" t="s">
        <v>2366</v>
      </c>
      <c r="I1036" s="64">
        <v>17788</v>
      </c>
      <c r="J1036" t="s">
        <v>2834</v>
      </c>
    </row>
    <row r="1037" spans="1:10">
      <c r="A1037" t="s">
        <v>1478</v>
      </c>
      <c r="B1037" t="s">
        <v>4963</v>
      </c>
      <c r="C1037" t="s">
        <v>2868</v>
      </c>
      <c r="D1037" t="s">
        <v>2832</v>
      </c>
      <c r="E1037" s="63">
        <v>535</v>
      </c>
      <c r="F1037" t="s">
        <v>3018</v>
      </c>
      <c r="G1037" s="64">
        <v>1</v>
      </c>
      <c r="H1037" t="s">
        <v>2367</v>
      </c>
      <c r="I1037" s="64">
        <v>18406</v>
      </c>
      <c r="J1037" t="s">
        <v>2834</v>
      </c>
    </row>
    <row r="1038" spans="1:10">
      <c r="A1038" t="s">
        <v>1480</v>
      </c>
      <c r="B1038" t="s">
        <v>1481</v>
      </c>
      <c r="C1038" t="s">
        <v>2868</v>
      </c>
      <c r="D1038" t="s">
        <v>2832</v>
      </c>
      <c r="E1038" s="63">
        <v>960</v>
      </c>
      <c r="F1038" t="s">
        <v>3018</v>
      </c>
      <c r="G1038" s="64">
        <v>1</v>
      </c>
      <c r="H1038" t="s">
        <v>2368</v>
      </c>
      <c r="I1038" s="64">
        <v>18422</v>
      </c>
      <c r="J1038" t="s">
        <v>2834</v>
      </c>
    </row>
    <row r="1039" spans="1:10">
      <c r="A1039" t="s">
        <v>4964</v>
      </c>
      <c r="B1039" t="s">
        <v>4965</v>
      </c>
      <c r="C1039" t="s">
        <v>2868</v>
      </c>
      <c r="D1039" t="s">
        <v>2872</v>
      </c>
      <c r="E1039" s="63">
        <v>410</v>
      </c>
      <c r="F1039" t="s">
        <v>3018</v>
      </c>
      <c r="G1039" s="64">
        <v>1</v>
      </c>
      <c r="H1039" t="s">
        <v>4966</v>
      </c>
      <c r="I1039" s="64">
        <v>1365301</v>
      </c>
      <c r="J1039" t="s">
        <v>2874</v>
      </c>
    </row>
    <row r="1040" spans="1:10">
      <c r="A1040" t="s">
        <v>4967</v>
      </c>
      <c r="B1040" t="s">
        <v>4968</v>
      </c>
      <c r="C1040" t="s">
        <v>2868</v>
      </c>
      <c r="D1040" t="s">
        <v>4969</v>
      </c>
      <c r="E1040" s="63">
        <v>900</v>
      </c>
      <c r="F1040" t="s">
        <v>3018</v>
      </c>
      <c r="G1040" s="64">
        <v>1</v>
      </c>
      <c r="H1040" t="s">
        <v>4970</v>
      </c>
      <c r="I1040" s="64">
        <v>18404</v>
      </c>
      <c r="J1040" t="s">
        <v>4971</v>
      </c>
    </row>
    <row r="1041" spans="1:10">
      <c r="A1041" t="s">
        <v>1482</v>
      </c>
      <c r="B1041" t="s">
        <v>4972</v>
      </c>
      <c r="C1041" t="s">
        <v>2868</v>
      </c>
      <c r="D1041" t="s">
        <v>2832</v>
      </c>
      <c r="E1041" s="63">
        <v>1030</v>
      </c>
      <c r="F1041" t="s">
        <v>3018</v>
      </c>
      <c r="G1041" s="64">
        <v>1</v>
      </c>
      <c r="H1041" t="s">
        <v>2369</v>
      </c>
      <c r="I1041" s="64">
        <v>17786</v>
      </c>
      <c r="J1041" t="s">
        <v>2834</v>
      </c>
    </row>
    <row r="1042" spans="1:10">
      <c r="A1042" t="s">
        <v>4973</v>
      </c>
      <c r="B1042" t="s">
        <v>4974</v>
      </c>
      <c r="C1042" t="s">
        <v>2868</v>
      </c>
      <c r="E1042" s="62" t="s">
        <v>2683</v>
      </c>
      <c r="F1042" t="s">
        <v>3018</v>
      </c>
      <c r="G1042" s="64">
        <v>1</v>
      </c>
      <c r="H1042" t="s">
        <v>4975</v>
      </c>
      <c r="I1042" s="64">
        <v>203302</v>
      </c>
    </row>
    <row r="1043" spans="1:10">
      <c r="A1043" t="s">
        <v>1568</v>
      </c>
      <c r="B1043" t="s">
        <v>4976</v>
      </c>
      <c r="C1043" t="s">
        <v>2835</v>
      </c>
      <c r="D1043" t="s">
        <v>2832</v>
      </c>
      <c r="E1043" s="63">
        <v>68.8</v>
      </c>
      <c r="F1043" t="s">
        <v>2833</v>
      </c>
      <c r="G1043" s="64">
        <v>1</v>
      </c>
      <c r="H1043" t="s">
        <v>4977</v>
      </c>
      <c r="I1043" s="64">
        <v>1870</v>
      </c>
      <c r="J1043" t="s">
        <v>2834</v>
      </c>
    </row>
    <row r="1044" spans="1:10">
      <c r="A1044" t="s">
        <v>1569</v>
      </c>
      <c r="B1044" t="s">
        <v>4978</v>
      </c>
      <c r="C1044" t="s">
        <v>2835</v>
      </c>
      <c r="D1044" t="s">
        <v>2832</v>
      </c>
      <c r="E1044" s="63">
        <v>74.5</v>
      </c>
      <c r="F1044" t="s">
        <v>2833</v>
      </c>
      <c r="G1044" s="64">
        <v>1</v>
      </c>
      <c r="H1044" t="s">
        <v>4979</v>
      </c>
      <c r="I1044" s="64">
        <v>1874</v>
      </c>
      <c r="J1044" t="s">
        <v>2834</v>
      </c>
    </row>
    <row r="1045" spans="1:10">
      <c r="A1045" t="s">
        <v>920</v>
      </c>
      <c r="B1045" t="s">
        <v>4980</v>
      </c>
      <c r="C1045" t="s">
        <v>2831</v>
      </c>
      <c r="D1045" t="s">
        <v>2832</v>
      </c>
      <c r="E1045" s="63">
        <v>810</v>
      </c>
      <c r="F1045" t="s">
        <v>2833</v>
      </c>
      <c r="G1045" s="64">
        <v>1</v>
      </c>
      <c r="H1045" t="s">
        <v>2080</v>
      </c>
      <c r="I1045" s="64">
        <v>1880</v>
      </c>
      <c r="J1045" t="s">
        <v>2834</v>
      </c>
    </row>
    <row r="1046" spans="1:10">
      <c r="A1046" t="s">
        <v>922</v>
      </c>
      <c r="B1046" t="s">
        <v>4981</v>
      </c>
      <c r="C1046" t="s">
        <v>2831</v>
      </c>
      <c r="D1046" t="s">
        <v>2832</v>
      </c>
      <c r="E1046" s="63">
        <v>1170</v>
      </c>
      <c r="F1046" t="s">
        <v>2833</v>
      </c>
      <c r="G1046" s="64">
        <v>1</v>
      </c>
      <c r="H1046" t="s">
        <v>2081</v>
      </c>
      <c r="I1046" s="64">
        <v>1881</v>
      </c>
      <c r="J1046" t="s">
        <v>2834</v>
      </c>
    </row>
    <row r="1047" spans="1:10">
      <c r="A1047" t="s">
        <v>924</v>
      </c>
      <c r="B1047" t="s">
        <v>925</v>
      </c>
      <c r="C1047" t="s">
        <v>2831</v>
      </c>
      <c r="D1047" t="s">
        <v>2832</v>
      </c>
      <c r="E1047" s="63">
        <v>1400</v>
      </c>
      <c r="F1047" t="s">
        <v>2833</v>
      </c>
      <c r="G1047" s="64">
        <v>1</v>
      </c>
      <c r="H1047" t="s">
        <v>2082</v>
      </c>
      <c r="I1047" s="64">
        <v>11460</v>
      </c>
      <c r="J1047" t="s">
        <v>2834</v>
      </c>
    </row>
    <row r="1048" spans="1:10">
      <c r="A1048" t="s">
        <v>926</v>
      </c>
      <c r="B1048" t="s">
        <v>927</v>
      </c>
      <c r="C1048" t="s">
        <v>2835</v>
      </c>
      <c r="D1048" t="s">
        <v>2832</v>
      </c>
      <c r="E1048" s="63">
        <v>1270</v>
      </c>
      <c r="F1048" t="s">
        <v>2833</v>
      </c>
      <c r="G1048" s="64">
        <v>1</v>
      </c>
      <c r="H1048" t="s">
        <v>4982</v>
      </c>
      <c r="I1048" s="64">
        <v>11640</v>
      </c>
      <c r="J1048" t="s">
        <v>2834</v>
      </c>
    </row>
    <row r="1049" spans="1:10">
      <c r="A1049" t="s">
        <v>928</v>
      </c>
      <c r="B1049" t="s">
        <v>929</v>
      </c>
      <c r="C1049" t="s">
        <v>2831</v>
      </c>
      <c r="D1049" t="s">
        <v>2832</v>
      </c>
      <c r="E1049" s="63">
        <v>2390</v>
      </c>
      <c r="F1049" t="s">
        <v>2833</v>
      </c>
      <c r="G1049" s="64">
        <v>1</v>
      </c>
      <c r="H1049" t="s">
        <v>2083</v>
      </c>
      <c r="I1049" s="64">
        <v>11664</v>
      </c>
      <c r="J1049" t="s">
        <v>2834</v>
      </c>
    </row>
    <row r="1050" spans="1:10">
      <c r="A1050" t="s">
        <v>930</v>
      </c>
      <c r="B1050" t="s">
        <v>931</v>
      </c>
      <c r="C1050" t="s">
        <v>2831</v>
      </c>
      <c r="D1050" t="s">
        <v>2832</v>
      </c>
      <c r="E1050" s="63">
        <v>2060</v>
      </c>
      <c r="F1050" t="s">
        <v>2833</v>
      </c>
      <c r="G1050" s="64">
        <v>1</v>
      </c>
      <c r="H1050" t="s">
        <v>2084</v>
      </c>
      <c r="I1050" s="64">
        <v>11604</v>
      </c>
      <c r="J1050" t="s">
        <v>2834</v>
      </c>
    </row>
    <row r="1051" spans="1:10">
      <c r="A1051" t="s">
        <v>4983</v>
      </c>
      <c r="B1051" t="s">
        <v>4984</v>
      </c>
      <c r="C1051" t="s">
        <v>2868</v>
      </c>
      <c r="D1051" t="s">
        <v>2872</v>
      </c>
      <c r="E1051" s="63">
        <v>213</v>
      </c>
      <c r="F1051" t="s">
        <v>3964</v>
      </c>
      <c r="G1051" s="64">
        <v>1</v>
      </c>
      <c r="H1051" t="s">
        <v>4985</v>
      </c>
      <c r="I1051" s="64">
        <v>2124301</v>
      </c>
      <c r="J1051" t="s">
        <v>2874</v>
      </c>
    </row>
    <row r="1052" spans="1:10">
      <c r="A1052" t="s">
        <v>4986</v>
      </c>
      <c r="B1052" t="s">
        <v>4987</v>
      </c>
      <c r="C1052" t="s">
        <v>2868</v>
      </c>
      <c r="D1052" t="s">
        <v>2872</v>
      </c>
      <c r="E1052" s="63">
        <v>255</v>
      </c>
      <c r="F1052" t="s">
        <v>3964</v>
      </c>
      <c r="G1052" s="64">
        <v>1</v>
      </c>
      <c r="H1052" t="s">
        <v>4988</v>
      </c>
      <c r="I1052" s="64">
        <v>1242302</v>
      </c>
      <c r="J1052" t="s">
        <v>2874</v>
      </c>
    </row>
    <row r="1053" spans="1:10">
      <c r="A1053" t="s">
        <v>4989</v>
      </c>
      <c r="B1053" t="s">
        <v>4990</v>
      </c>
      <c r="C1053" t="s">
        <v>2868</v>
      </c>
      <c r="D1053" t="s">
        <v>2872</v>
      </c>
      <c r="E1053" s="63">
        <v>267.75</v>
      </c>
      <c r="F1053" t="s">
        <v>3964</v>
      </c>
      <c r="G1053" s="64">
        <v>1</v>
      </c>
      <c r="H1053" t="s">
        <v>4991</v>
      </c>
      <c r="I1053" s="64">
        <v>2010301</v>
      </c>
      <c r="J1053" t="s">
        <v>2874</v>
      </c>
    </row>
    <row r="1054" spans="1:10">
      <c r="A1054" t="s">
        <v>1484</v>
      </c>
      <c r="B1054" t="s">
        <v>1485</v>
      </c>
      <c r="C1054" t="s">
        <v>2868</v>
      </c>
      <c r="D1054" t="s">
        <v>2832</v>
      </c>
      <c r="E1054" s="63">
        <v>715</v>
      </c>
      <c r="F1054" t="s">
        <v>3964</v>
      </c>
      <c r="G1054" s="64">
        <v>1</v>
      </c>
      <c r="H1054" t="s">
        <v>2370</v>
      </c>
      <c r="I1054" s="64">
        <v>18418</v>
      </c>
      <c r="J1054" t="s">
        <v>2834</v>
      </c>
    </row>
    <row r="1055" spans="1:10">
      <c r="A1055" t="s">
        <v>1486</v>
      </c>
      <c r="B1055" t="s">
        <v>4992</v>
      </c>
      <c r="C1055" t="s">
        <v>2868</v>
      </c>
      <c r="D1055" t="s">
        <v>2832</v>
      </c>
      <c r="E1055" s="63">
        <v>575</v>
      </c>
      <c r="F1055" t="s">
        <v>3964</v>
      </c>
      <c r="G1055" s="64">
        <v>1</v>
      </c>
      <c r="H1055" t="s">
        <v>2371</v>
      </c>
      <c r="I1055" s="64">
        <v>18392</v>
      </c>
      <c r="J1055" t="s">
        <v>2834</v>
      </c>
    </row>
    <row r="1056" spans="1:10">
      <c r="A1056" t="s">
        <v>4993</v>
      </c>
      <c r="B1056" t="s">
        <v>4994</v>
      </c>
      <c r="C1056" t="s">
        <v>2868</v>
      </c>
      <c r="D1056" t="s">
        <v>2872</v>
      </c>
      <c r="E1056" s="63">
        <v>2.7</v>
      </c>
      <c r="F1056" t="s">
        <v>2833</v>
      </c>
      <c r="G1056" s="64">
        <v>1</v>
      </c>
      <c r="H1056" t="s">
        <v>4995</v>
      </c>
      <c r="I1056" s="64">
        <v>264302</v>
      </c>
      <c r="J1056" t="s">
        <v>2874</v>
      </c>
    </row>
    <row r="1057" spans="1:10">
      <c r="A1057" t="s">
        <v>1488</v>
      </c>
      <c r="B1057" t="s">
        <v>4996</v>
      </c>
      <c r="C1057" t="s">
        <v>2868</v>
      </c>
      <c r="D1057" t="s">
        <v>2832</v>
      </c>
      <c r="E1057" s="63">
        <v>595</v>
      </c>
      <c r="F1057" t="s">
        <v>3964</v>
      </c>
      <c r="G1057" s="64">
        <v>1</v>
      </c>
      <c r="H1057" t="s">
        <v>2372</v>
      </c>
      <c r="I1057" s="64">
        <v>18408</v>
      </c>
      <c r="J1057" t="s">
        <v>2834</v>
      </c>
    </row>
    <row r="1058" spans="1:10">
      <c r="A1058" t="s">
        <v>4997</v>
      </c>
      <c r="B1058" t="s">
        <v>4998</v>
      </c>
      <c r="C1058" t="s">
        <v>2868</v>
      </c>
      <c r="D1058" t="s">
        <v>3587</v>
      </c>
      <c r="E1058" s="63">
        <v>456.3</v>
      </c>
      <c r="F1058" t="s">
        <v>3018</v>
      </c>
      <c r="G1058" s="64">
        <v>1</v>
      </c>
      <c r="H1058" t="s">
        <v>4999</v>
      </c>
      <c r="I1058" s="64">
        <v>1180301</v>
      </c>
      <c r="J1058" t="s">
        <v>3589</v>
      </c>
    </row>
    <row r="1059" spans="1:10">
      <c r="A1059" t="s">
        <v>1490</v>
      </c>
      <c r="B1059" t="s">
        <v>5000</v>
      </c>
      <c r="C1059" t="s">
        <v>2868</v>
      </c>
      <c r="D1059" t="s">
        <v>2832</v>
      </c>
      <c r="E1059" s="63">
        <v>103</v>
      </c>
      <c r="F1059" t="s">
        <v>3018</v>
      </c>
      <c r="G1059" s="64">
        <v>1</v>
      </c>
      <c r="H1059" t="s">
        <v>2373</v>
      </c>
      <c r="I1059" s="64">
        <v>18390</v>
      </c>
      <c r="J1059" t="s">
        <v>2834</v>
      </c>
    </row>
    <row r="1060" spans="1:10">
      <c r="A1060" t="s">
        <v>1492</v>
      </c>
      <c r="B1060" t="s">
        <v>5001</v>
      </c>
      <c r="C1060" t="s">
        <v>2868</v>
      </c>
      <c r="D1060" t="s">
        <v>2832</v>
      </c>
      <c r="E1060" s="63">
        <v>180</v>
      </c>
      <c r="F1060" t="s">
        <v>3018</v>
      </c>
      <c r="G1060" s="64">
        <v>1</v>
      </c>
      <c r="H1060" t="s">
        <v>2374</v>
      </c>
      <c r="I1060" s="64">
        <v>18400</v>
      </c>
      <c r="J1060" t="s">
        <v>2834</v>
      </c>
    </row>
    <row r="1061" spans="1:10">
      <c r="A1061" t="s">
        <v>1494</v>
      </c>
      <c r="B1061" t="s">
        <v>1495</v>
      </c>
      <c r="C1061" t="s">
        <v>2868</v>
      </c>
      <c r="D1061" t="s">
        <v>2832</v>
      </c>
      <c r="E1061" s="63">
        <v>319</v>
      </c>
      <c r="F1061" t="s">
        <v>3018</v>
      </c>
      <c r="G1061" s="64">
        <v>1</v>
      </c>
      <c r="H1061" t="s">
        <v>2375</v>
      </c>
      <c r="I1061" s="64">
        <v>18416</v>
      </c>
      <c r="J1061" t="s">
        <v>2834</v>
      </c>
    </row>
    <row r="1062" spans="1:10">
      <c r="A1062" t="s">
        <v>1496</v>
      </c>
      <c r="B1062" t="s">
        <v>5002</v>
      </c>
      <c r="C1062" t="s">
        <v>2868</v>
      </c>
      <c r="D1062" t="s">
        <v>2832</v>
      </c>
      <c r="E1062" s="63">
        <v>309</v>
      </c>
      <c r="F1062" t="s">
        <v>3018</v>
      </c>
      <c r="G1062" s="64">
        <v>1</v>
      </c>
      <c r="H1062" t="s">
        <v>2376</v>
      </c>
      <c r="I1062" s="64">
        <v>18376</v>
      </c>
      <c r="J1062" t="s">
        <v>2834</v>
      </c>
    </row>
    <row r="1063" spans="1:10">
      <c r="A1063" t="s">
        <v>1498</v>
      </c>
      <c r="B1063" t="s">
        <v>5003</v>
      </c>
      <c r="C1063" t="s">
        <v>2868</v>
      </c>
      <c r="D1063" t="s">
        <v>2832</v>
      </c>
      <c r="E1063" s="63">
        <v>535</v>
      </c>
      <c r="F1063" t="s">
        <v>3018</v>
      </c>
      <c r="G1063" s="64">
        <v>1</v>
      </c>
      <c r="H1063" t="s">
        <v>2377</v>
      </c>
      <c r="I1063" s="64">
        <v>18398</v>
      </c>
      <c r="J1063" t="s">
        <v>2834</v>
      </c>
    </row>
    <row r="1064" spans="1:10">
      <c r="A1064" t="s">
        <v>1500</v>
      </c>
      <c r="B1064" t="s">
        <v>1501</v>
      </c>
      <c r="C1064" t="s">
        <v>2868</v>
      </c>
      <c r="D1064" t="s">
        <v>2832</v>
      </c>
      <c r="E1064" s="63">
        <v>960</v>
      </c>
      <c r="F1064" t="s">
        <v>3018</v>
      </c>
      <c r="G1064" s="64">
        <v>1</v>
      </c>
      <c r="H1064" t="s">
        <v>2378</v>
      </c>
      <c r="I1064" s="64">
        <v>18414</v>
      </c>
      <c r="J1064" t="s">
        <v>2834</v>
      </c>
    </row>
    <row r="1065" spans="1:10">
      <c r="A1065" t="s">
        <v>5004</v>
      </c>
      <c r="B1065" t="s">
        <v>5005</v>
      </c>
      <c r="C1065" t="s">
        <v>2868</v>
      </c>
      <c r="D1065" t="s">
        <v>2872</v>
      </c>
      <c r="E1065" s="63">
        <v>410</v>
      </c>
      <c r="F1065" t="s">
        <v>3018</v>
      </c>
      <c r="G1065" s="64">
        <v>1</v>
      </c>
      <c r="H1065" t="s">
        <v>5006</v>
      </c>
      <c r="I1065" s="64">
        <v>1366301</v>
      </c>
      <c r="J1065" t="s">
        <v>2874</v>
      </c>
    </row>
    <row r="1066" spans="1:10">
      <c r="A1066" t="s">
        <v>1502</v>
      </c>
      <c r="B1066" t="s">
        <v>5007</v>
      </c>
      <c r="C1066" t="s">
        <v>2868</v>
      </c>
      <c r="D1066" t="s">
        <v>2832</v>
      </c>
      <c r="E1066" s="63">
        <v>1030</v>
      </c>
      <c r="F1066" t="s">
        <v>3018</v>
      </c>
      <c r="G1066" s="64">
        <v>1</v>
      </c>
      <c r="H1066" t="s">
        <v>2379</v>
      </c>
      <c r="I1066" s="64">
        <v>18388</v>
      </c>
      <c r="J1066" t="s">
        <v>2834</v>
      </c>
    </row>
    <row r="1067" spans="1:10">
      <c r="A1067" t="s">
        <v>5008</v>
      </c>
      <c r="B1067" t="s">
        <v>5009</v>
      </c>
      <c r="C1067" t="s">
        <v>2868</v>
      </c>
      <c r="E1067" s="62" t="s">
        <v>2683</v>
      </c>
      <c r="F1067" t="s">
        <v>3018</v>
      </c>
      <c r="G1067" s="64">
        <v>1</v>
      </c>
      <c r="H1067" t="s">
        <v>5010</v>
      </c>
      <c r="I1067" s="64">
        <v>203300</v>
      </c>
    </row>
    <row r="1068" spans="1:10">
      <c r="A1068" t="s">
        <v>5011</v>
      </c>
      <c r="B1068" t="s">
        <v>5012</v>
      </c>
      <c r="C1068" t="s">
        <v>2868</v>
      </c>
      <c r="D1068" t="s">
        <v>2881</v>
      </c>
      <c r="E1068" s="63">
        <v>213</v>
      </c>
      <c r="F1068" t="s">
        <v>3964</v>
      </c>
      <c r="G1068" s="64">
        <v>1</v>
      </c>
      <c r="H1068" t="s">
        <v>5013</v>
      </c>
      <c r="I1068" s="64">
        <v>2124302</v>
      </c>
      <c r="J1068" t="s">
        <v>2883</v>
      </c>
    </row>
    <row r="1069" spans="1:10">
      <c r="A1069" t="s">
        <v>5014</v>
      </c>
      <c r="B1069" t="s">
        <v>5015</v>
      </c>
      <c r="C1069" t="s">
        <v>2868</v>
      </c>
      <c r="D1069" t="s">
        <v>2881</v>
      </c>
      <c r="E1069" s="63">
        <v>255</v>
      </c>
      <c r="F1069" t="s">
        <v>3964</v>
      </c>
      <c r="G1069" s="64">
        <v>1</v>
      </c>
      <c r="H1069" t="s">
        <v>5016</v>
      </c>
      <c r="I1069" s="64">
        <v>2124303</v>
      </c>
      <c r="J1069" t="s">
        <v>2883</v>
      </c>
    </row>
    <row r="1070" spans="1:10">
      <c r="A1070" t="s">
        <v>5017</v>
      </c>
      <c r="B1070" t="s">
        <v>5018</v>
      </c>
      <c r="C1070" t="s">
        <v>2868</v>
      </c>
      <c r="D1070" t="s">
        <v>2872</v>
      </c>
      <c r="E1070" s="63">
        <v>267.75</v>
      </c>
      <c r="F1070" t="s">
        <v>3964</v>
      </c>
      <c r="G1070" s="64">
        <v>1</v>
      </c>
      <c r="H1070" t="s">
        <v>5019</v>
      </c>
      <c r="I1070" s="64">
        <v>2009301</v>
      </c>
      <c r="J1070" t="s">
        <v>2874</v>
      </c>
    </row>
    <row r="1071" spans="1:10">
      <c r="A1071" t="s">
        <v>1504</v>
      </c>
      <c r="B1071" t="s">
        <v>1505</v>
      </c>
      <c r="C1071" t="s">
        <v>2868</v>
      </c>
      <c r="D1071" t="s">
        <v>2832</v>
      </c>
      <c r="E1071" s="63">
        <v>715</v>
      </c>
      <c r="F1071" t="s">
        <v>3964</v>
      </c>
      <c r="G1071" s="64">
        <v>1</v>
      </c>
      <c r="H1071" t="s">
        <v>2380</v>
      </c>
      <c r="I1071" s="64">
        <v>18410</v>
      </c>
      <c r="J1071" t="s">
        <v>2834</v>
      </c>
    </row>
    <row r="1072" spans="1:10">
      <c r="A1072" t="s">
        <v>1506</v>
      </c>
      <c r="B1072" t="s">
        <v>5020</v>
      </c>
      <c r="C1072" t="s">
        <v>2868</v>
      </c>
      <c r="D1072" t="s">
        <v>2832</v>
      </c>
      <c r="E1072" s="63">
        <v>575</v>
      </c>
      <c r="F1072" t="s">
        <v>3964</v>
      </c>
      <c r="G1072" s="64">
        <v>1</v>
      </c>
      <c r="H1072" t="s">
        <v>2381</v>
      </c>
      <c r="I1072" s="64">
        <v>18386</v>
      </c>
      <c r="J1072" t="s">
        <v>2834</v>
      </c>
    </row>
    <row r="1073" spans="1:10">
      <c r="A1073" t="s">
        <v>5021</v>
      </c>
      <c r="B1073" t="s">
        <v>5022</v>
      </c>
      <c r="C1073" t="s">
        <v>2868</v>
      </c>
      <c r="D1073" t="s">
        <v>2872</v>
      </c>
      <c r="E1073" s="63">
        <v>2.7</v>
      </c>
      <c r="F1073" t="s">
        <v>2833</v>
      </c>
      <c r="G1073" s="64">
        <v>1</v>
      </c>
      <c r="H1073" t="s">
        <v>5023</v>
      </c>
      <c r="I1073" s="64">
        <v>264301</v>
      </c>
      <c r="J1073" t="s">
        <v>2874</v>
      </c>
    </row>
    <row r="1074" spans="1:10">
      <c r="A1074" t="s">
        <v>1508</v>
      </c>
      <c r="B1074" t="s">
        <v>5024</v>
      </c>
      <c r="C1074" t="s">
        <v>2868</v>
      </c>
      <c r="D1074" t="s">
        <v>2832</v>
      </c>
      <c r="E1074" s="63">
        <v>595</v>
      </c>
      <c r="F1074" t="s">
        <v>3964</v>
      </c>
      <c r="G1074" s="64">
        <v>1</v>
      </c>
      <c r="H1074" t="s">
        <v>2382</v>
      </c>
      <c r="I1074" s="64">
        <v>18394</v>
      </c>
      <c r="J1074" t="s">
        <v>2834</v>
      </c>
    </row>
    <row r="1075" spans="1:10">
      <c r="A1075" t="s">
        <v>1415</v>
      </c>
      <c r="B1075" t="s">
        <v>5025</v>
      </c>
      <c r="C1075" t="s">
        <v>2868</v>
      </c>
      <c r="D1075" t="s">
        <v>2832</v>
      </c>
      <c r="E1075" s="63">
        <v>940</v>
      </c>
      <c r="F1075" t="s">
        <v>3018</v>
      </c>
      <c r="G1075" s="64">
        <v>1</v>
      </c>
      <c r="H1075" t="s">
        <v>2336</v>
      </c>
      <c r="I1075" s="64">
        <v>2347301</v>
      </c>
      <c r="J1075" t="s">
        <v>2834</v>
      </c>
    </row>
    <row r="1076" spans="1:10">
      <c r="A1076" t="s">
        <v>1417</v>
      </c>
      <c r="B1076" t="s">
        <v>5026</v>
      </c>
      <c r="C1076" t="s">
        <v>2868</v>
      </c>
      <c r="D1076" t="s">
        <v>2832</v>
      </c>
      <c r="E1076" s="63">
        <v>93.8</v>
      </c>
      <c r="F1076" t="s">
        <v>3018</v>
      </c>
      <c r="G1076" s="64">
        <v>1</v>
      </c>
      <c r="H1076" t="s">
        <v>2337</v>
      </c>
      <c r="I1076" s="64">
        <v>1368306</v>
      </c>
      <c r="J1076" t="s">
        <v>2834</v>
      </c>
    </row>
    <row r="1077" spans="1:10">
      <c r="A1077" t="s">
        <v>1419</v>
      </c>
      <c r="B1077" t="s">
        <v>5027</v>
      </c>
      <c r="C1077" t="s">
        <v>2868</v>
      </c>
      <c r="D1077" t="s">
        <v>2832</v>
      </c>
      <c r="E1077" s="63">
        <v>162</v>
      </c>
      <c r="F1077" t="s">
        <v>3018</v>
      </c>
      <c r="G1077" s="64">
        <v>1</v>
      </c>
      <c r="H1077" t="s">
        <v>2338</v>
      </c>
      <c r="I1077" s="64">
        <v>1368312</v>
      </c>
      <c r="J1077" t="s">
        <v>2834</v>
      </c>
    </row>
    <row r="1078" spans="1:10">
      <c r="A1078" t="s">
        <v>1421</v>
      </c>
      <c r="B1078" t="s">
        <v>1422</v>
      </c>
      <c r="C1078" t="s">
        <v>2868</v>
      </c>
      <c r="D1078" t="s">
        <v>2832</v>
      </c>
      <c r="E1078" s="63">
        <v>291</v>
      </c>
      <c r="F1078" t="s">
        <v>3018</v>
      </c>
      <c r="G1078" s="64">
        <v>1</v>
      </c>
      <c r="H1078" t="s">
        <v>2339</v>
      </c>
      <c r="I1078" s="64">
        <v>1369305</v>
      </c>
      <c r="J1078" t="s">
        <v>2834</v>
      </c>
    </row>
    <row r="1079" spans="1:10">
      <c r="A1079" t="s">
        <v>1423</v>
      </c>
      <c r="B1079" t="s">
        <v>5028</v>
      </c>
      <c r="C1079" t="s">
        <v>2868</v>
      </c>
      <c r="D1079" t="s">
        <v>2832</v>
      </c>
      <c r="E1079" s="63">
        <v>282</v>
      </c>
      <c r="F1079" t="s">
        <v>3018</v>
      </c>
      <c r="G1079" s="64">
        <v>1</v>
      </c>
      <c r="H1079" t="s">
        <v>2340</v>
      </c>
      <c r="I1079" s="64">
        <v>1368307</v>
      </c>
      <c r="J1079" t="s">
        <v>2834</v>
      </c>
    </row>
    <row r="1080" spans="1:10">
      <c r="A1080" t="s">
        <v>1425</v>
      </c>
      <c r="B1080" t="s">
        <v>5029</v>
      </c>
      <c r="C1080" t="s">
        <v>2868</v>
      </c>
      <c r="D1080" t="s">
        <v>2832</v>
      </c>
      <c r="E1080" s="63">
        <v>483</v>
      </c>
      <c r="F1080" t="s">
        <v>3018</v>
      </c>
      <c r="G1080" s="64">
        <v>1</v>
      </c>
      <c r="H1080" t="s">
        <v>2341</v>
      </c>
      <c r="I1080" s="64">
        <v>1368313</v>
      </c>
      <c r="J1080" t="s">
        <v>2834</v>
      </c>
    </row>
    <row r="1081" spans="1:10">
      <c r="A1081" t="s">
        <v>1427</v>
      </c>
      <c r="B1081" t="s">
        <v>1428</v>
      </c>
      <c r="C1081" t="s">
        <v>2868</v>
      </c>
      <c r="D1081" t="s">
        <v>2832</v>
      </c>
      <c r="E1081" s="63">
        <v>875</v>
      </c>
      <c r="F1081" t="s">
        <v>3018</v>
      </c>
      <c r="G1081" s="64">
        <v>1</v>
      </c>
      <c r="H1081" t="s">
        <v>2342</v>
      </c>
      <c r="I1081" s="64">
        <v>1369306</v>
      </c>
      <c r="J1081" t="s">
        <v>2834</v>
      </c>
    </row>
    <row r="1082" spans="1:10">
      <c r="A1082" t="s">
        <v>1429</v>
      </c>
      <c r="B1082" t="s">
        <v>5030</v>
      </c>
      <c r="C1082" t="s">
        <v>2868</v>
      </c>
      <c r="D1082" t="s">
        <v>2832</v>
      </c>
      <c r="E1082" s="63">
        <v>940</v>
      </c>
      <c r="F1082" t="s">
        <v>3018</v>
      </c>
      <c r="G1082" s="64">
        <v>1</v>
      </c>
      <c r="H1082" t="s">
        <v>2343</v>
      </c>
      <c r="I1082" s="64">
        <v>2347302</v>
      </c>
      <c r="J1082" t="s">
        <v>2834</v>
      </c>
    </row>
    <row r="1083" spans="1:10">
      <c r="A1083" t="s">
        <v>1431</v>
      </c>
      <c r="B1083" t="s">
        <v>5031</v>
      </c>
      <c r="C1083" t="s">
        <v>2868</v>
      </c>
      <c r="D1083" t="s">
        <v>2832</v>
      </c>
      <c r="E1083" s="63">
        <v>93.8</v>
      </c>
      <c r="F1083" t="s">
        <v>3018</v>
      </c>
      <c r="G1083" s="64">
        <v>1</v>
      </c>
      <c r="H1083" t="s">
        <v>2344</v>
      </c>
      <c r="I1083" s="64">
        <v>1368303</v>
      </c>
      <c r="J1083" t="s">
        <v>2834</v>
      </c>
    </row>
    <row r="1084" spans="1:10">
      <c r="A1084" t="s">
        <v>1433</v>
      </c>
      <c r="B1084" t="s">
        <v>5032</v>
      </c>
      <c r="C1084" t="s">
        <v>2868</v>
      </c>
      <c r="D1084" t="s">
        <v>2832</v>
      </c>
      <c r="E1084" s="63">
        <v>162</v>
      </c>
      <c r="F1084" t="s">
        <v>3018</v>
      </c>
      <c r="G1084" s="64">
        <v>1</v>
      </c>
      <c r="H1084" t="s">
        <v>2345</v>
      </c>
      <c r="I1084" s="64">
        <v>1368309</v>
      </c>
      <c r="J1084" t="s">
        <v>2834</v>
      </c>
    </row>
    <row r="1085" spans="1:10">
      <c r="A1085" t="s">
        <v>1435</v>
      </c>
      <c r="B1085" t="s">
        <v>1436</v>
      </c>
      <c r="C1085" t="s">
        <v>2868</v>
      </c>
      <c r="D1085" t="s">
        <v>2832</v>
      </c>
      <c r="E1085" s="63">
        <v>291</v>
      </c>
      <c r="F1085" t="s">
        <v>3018</v>
      </c>
      <c r="G1085" s="64">
        <v>1</v>
      </c>
      <c r="H1085" t="s">
        <v>2346</v>
      </c>
      <c r="I1085" s="64">
        <v>1369302</v>
      </c>
      <c r="J1085" t="s">
        <v>2834</v>
      </c>
    </row>
    <row r="1086" spans="1:10">
      <c r="A1086" t="s">
        <v>1437</v>
      </c>
      <c r="B1086" t="s">
        <v>5033</v>
      </c>
      <c r="C1086" t="s">
        <v>2868</v>
      </c>
      <c r="D1086" t="s">
        <v>2832</v>
      </c>
      <c r="E1086" s="63">
        <v>282</v>
      </c>
      <c r="F1086" t="s">
        <v>3018</v>
      </c>
      <c r="G1086" s="64">
        <v>1</v>
      </c>
      <c r="H1086" t="s">
        <v>2347</v>
      </c>
      <c r="I1086" s="64">
        <v>1368304</v>
      </c>
      <c r="J1086" t="s">
        <v>2834</v>
      </c>
    </row>
    <row r="1087" spans="1:10">
      <c r="A1087" t="s">
        <v>1439</v>
      </c>
      <c r="B1087" t="s">
        <v>5034</v>
      </c>
      <c r="C1087" t="s">
        <v>2868</v>
      </c>
      <c r="D1087" t="s">
        <v>2832</v>
      </c>
      <c r="E1087" s="63">
        <v>483</v>
      </c>
      <c r="F1087" t="s">
        <v>3018</v>
      </c>
      <c r="G1087" s="64">
        <v>1</v>
      </c>
      <c r="H1087" t="s">
        <v>2348</v>
      </c>
      <c r="I1087" s="64">
        <v>1368310</v>
      </c>
      <c r="J1087" t="s">
        <v>2834</v>
      </c>
    </row>
    <row r="1088" spans="1:10">
      <c r="A1088" t="s">
        <v>1441</v>
      </c>
      <c r="B1088" t="s">
        <v>1442</v>
      </c>
      <c r="C1088" t="s">
        <v>2868</v>
      </c>
      <c r="D1088" t="s">
        <v>2832</v>
      </c>
      <c r="E1088" s="63">
        <v>875</v>
      </c>
      <c r="F1088" t="s">
        <v>3018</v>
      </c>
      <c r="G1088" s="64">
        <v>1</v>
      </c>
      <c r="H1088" t="s">
        <v>2349</v>
      </c>
      <c r="I1088" s="64">
        <v>1369303</v>
      </c>
      <c r="J1088" t="s">
        <v>2834</v>
      </c>
    </row>
    <row r="1089" spans="1:10">
      <c r="A1089" t="s">
        <v>1443</v>
      </c>
      <c r="B1089" t="s">
        <v>5035</v>
      </c>
      <c r="C1089" t="s">
        <v>2868</v>
      </c>
      <c r="D1089" t="s">
        <v>2832</v>
      </c>
      <c r="E1089" s="63">
        <v>515</v>
      </c>
      <c r="F1089" t="s">
        <v>3964</v>
      </c>
      <c r="G1089" s="64">
        <v>1</v>
      </c>
      <c r="H1089" t="s">
        <v>2350</v>
      </c>
      <c r="I1089" s="64">
        <v>1368305</v>
      </c>
      <c r="J1089" t="s">
        <v>2834</v>
      </c>
    </row>
    <row r="1090" spans="1:10">
      <c r="A1090" t="s">
        <v>1445</v>
      </c>
      <c r="B1090" t="s">
        <v>5036</v>
      </c>
      <c r="C1090" t="s">
        <v>2868</v>
      </c>
      <c r="D1090" t="s">
        <v>2832</v>
      </c>
      <c r="E1090" s="63">
        <v>530</v>
      </c>
      <c r="F1090" t="s">
        <v>3964</v>
      </c>
      <c r="G1090" s="64">
        <v>1</v>
      </c>
      <c r="H1090" t="s">
        <v>2351</v>
      </c>
      <c r="I1090" s="64">
        <v>1368311</v>
      </c>
      <c r="J1090" t="s">
        <v>2834</v>
      </c>
    </row>
    <row r="1091" spans="1:10">
      <c r="A1091" t="s">
        <v>1447</v>
      </c>
      <c r="B1091" t="s">
        <v>5037</v>
      </c>
      <c r="C1091" t="s">
        <v>2868</v>
      </c>
      <c r="D1091" t="s">
        <v>2832</v>
      </c>
      <c r="E1091" s="63">
        <v>635</v>
      </c>
      <c r="F1091" t="s">
        <v>3964</v>
      </c>
      <c r="G1091" s="64">
        <v>1</v>
      </c>
      <c r="H1091" t="s">
        <v>2352</v>
      </c>
      <c r="I1091" s="64">
        <v>1369304</v>
      </c>
      <c r="J1091" t="s">
        <v>2834</v>
      </c>
    </row>
    <row r="1092" spans="1:10">
      <c r="A1092" t="s">
        <v>1449</v>
      </c>
      <c r="B1092" t="s">
        <v>5038</v>
      </c>
      <c r="C1092" t="s">
        <v>2868</v>
      </c>
      <c r="D1092" t="s">
        <v>2832</v>
      </c>
      <c r="E1092" s="63">
        <v>515</v>
      </c>
      <c r="F1092" t="s">
        <v>3964</v>
      </c>
      <c r="G1092" s="64">
        <v>1</v>
      </c>
      <c r="H1092" t="s">
        <v>2353</v>
      </c>
      <c r="I1092" s="64">
        <v>1368302</v>
      </c>
      <c r="J1092" t="s">
        <v>2834</v>
      </c>
    </row>
    <row r="1093" spans="1:10">
      <c r="A1093" t="s">
        <v>1451</v>
      </c>
      <c r="B1093" t="s">
        <v>5039</v>
      </c>
      <c r="C1093" t="s">
        <v>2868</v>
      </c>
      <c r="D1093" t="s">
        <v>2832</v>
      </c>
      <c r="E1093" s="63">
        <v>530</v>
      </c>
      <c r="F1093" t="s">
        <v>3964</v>
      </c>
      <c r="G1093" s="64">
        <v>1</v>
      </c>
      <c r="H1093" t="s">
        <v>2354</v>
      </c>
      <c r="I1093" s="64">
        <v>1368308</v>
      </c>
      <c r="J1093" t="s">
        <v>2834</v>
      </c>
    </row>
    <row r="1094" spans="1:10">
      <c r="A1094" t="s">
        <v>1453</v>
      </c>
      <c r="B1094" t="s">
        <v>5040</v>
      </c>
      <c r="C1094" t="s">
        <v>2868</v>
      </c>
      <c r="D1094" t="s">
        <v>2832</v>
      </c>
      <c r="E1094" s="63">
        <v>635</v>
      </c>
      <c r="F1094" t="s">
        <v>3964</v>
      </c>
      <c r="G1094" s="64">
        <v>1</v>
      </c>
      <c r="H1094" t="s">
        <v>2355</v>
      </c>
      <c r="I1094" s="64">
        <v>1369301</v>
      </c>
      <c r="J1094" t="s">
        <v>2834</v>
      </c>
    </row>
    <row r="1095" spans="1:10">
      <c r="A1095" t="s">
        <v>1138</v>
      </c>
      <c r="B1095" t="s">
        <v>5041</v>
      </c>
      <c r="C1095" t="s">
        <v>2835</v>
      </c>
      <c r="D1095" t="s">
        <v>2832</v>
      </c>
      <c r="E1095" s="63">
        <v>8.4</v>
      </c>
      <c r="F1095" t="s">
        <v>3970</v>
      </c>
      <c r="G1095" s="64">
        <v>25</v>
      </c>
      <c r="H1095" t="s">
        <v>2192</v>
      </c>
      <c r="I1095" s="64">
        <v>1888</v>
      </c>
      <c r="J1095" t="s">
        <v>2834</v>
      </c>
    </row>
    <row r="1096" spans="1:10">
      <c r="A1096" t="s">
        <v>1139</v>
      </c>
      <c r="B1096" t="s">
        <v>5042</v>
      </c>
      <c r="C1096" t="s">
        <v>2831</v>
      </c>
      <c r="D1096" t="s">
        <v>2832</v>
      </c>
      <c r="E1096" s="63">
        <v>8.75</v>
      </c>
      <c r="F1096" t="s">
        <v>3970</v>
      </c>
      <c r="G1096" s="64">
        <v>25</v>
      </c>
      <c r="H1096" t="s">
        <v>2193</v>
      </c>
      <c r="I1096" s="64">
        <v>1889</v>
      </c>
      <c r="J1096" t="s">
        <v>2834</v>
      </c>
    </row>
    <row r="1097" spans="1:10">
      <c r="A1097" t="s">
        <v>1141</v>
      </c>
      <c r="B1097" t="s">
        <v>5043</v>
      </c>
      <c r="C1097" t="s">
        <v>2831</v>
      </c>
      <c r="D1097" t="s">
        <v>2832</v>
      </c>
      <c r="E1097" s="63">
        <v>11.7</v>
      </c>
      <c r="F1097" t="s">
        <v>3970</v>
      </c>
      <c r="G1097" s="64">
        <v>25</v>
      </c>
      <c r="H1097" t="s">
        <v>2194</v>
      </c>
      <c r="I1097" s="64">
        <v>1891</v>
      </c>
      <c r="J1097" t="s">
        <v>2834</v>
      </c>
    </row>
    <row r="1098" spans="1:10">
      <c r="A1098" t="s">
        <v>1143</v>
      </c>
      <c r="B1098" t="s">
        <v>5044</v>
      </c>
      <c r="C1098" t="s">
        <v>2831</v>
      </c>
      <c r="D1098" t="s">
        <v>2832</v>
      </c>
      <c r="E1098" s="63">
        <v>4.6100000000000003</v>
      </c>
      <c r="F1098" t="s">
        <v>3970</v>
      </c>
      <c r="G1098" s="64">
        <v>25</v>
      </c>
      <c r="H1098" t="s">
        <v>2195</v>
      </c>
      <c r="I1098" s="64">
        <v>1892</v>
      </c>
      <c r="J1098" t="s">
        <v>2834</v>
      </c>
    </row>
    <row r="1099" spans="1:10">
      <c r="A1099" t="s">
        <v>1144</v>
      </c>
      <c r="B1099" t="s">
        <v>5045</v>
      </c>
      <c r="C1099" t="s">
        <v>2831</v>
      </c>
      <c r="D1099" t="s">
        <v>2832</v>
      </c>
      <c r="E1099" s="63">
        <v>4.66</v>
      </c>
      <c r="F1099" t="s">
        <v>2836</v>
      </c>
      <c r="G1099" s="64">
        <v>25</v>
      </c>
      <c r="H1099" t="s">
        <v>2196</v>
      </c>
      <c r="I1099" s="64">
        <v>1893</v>
      </c>
      <c r="J1099" t="s">
        <v>2834</v>
      </c>
    </row>
    <row r="1100" spans="1:10">
      <c r="A1100" t="s">
        <v>151</v>
      </c>
      <c r="B1100" t="s">
        <v>5046</v>
      </c>
      <c r="C1100" t="s">
        <v>2831</v>
      </c>
      <c r="D1100" t="s">
        <v>2832</v>
      </c>
      <c r="E1100" s="63">
        <v>1.47</v>
      </c>
      <c r="F1100" t="s">
        <v>3970</v>
      </c>
      <c r="G1100" s="64">
        <v>10</v>
      </c>
      <c r="H1100" t="s">
        <v>1701</v>
      </c>
      <c r="I1100" s="64">
        <v>1894</v>
      </c>
      <c r="J1100" t="s">
        <v>2834</v>
      </c>
    </row>
    <row r="1101" spans="1:10">
      <c r="A1101" t="s">
        <v>153</v>
      </c>
      <c r="B1101" t="s">
        <v>5047</v>
      </c>
      <c r="C1101" t="s">
        <v>2831</v>
      </c>
      <c r="D1101" t="s">
        <v>2832</v>
      </c>
      <c r="E1101" s="63">
        <v>2.5499999999999998</v>
      </c>
      <c r="F1101" t="s">
        <v>3970</v>
      </c>
      <c r="G1101" s="64">
        <v>10</v>
      </c>
      <c r="H1101" t="s">
        <v>1702</v>
      </c>
      <c r="I1101" s="64">
        <v>1898</v>
      </c>
      <c r="J1101" t="s">
        <v>2834</v>
      </c>
    </row>
    <row r="1102" spans="1:10">
      <c r="A1102" t="s">
        <v>2672</v>
      </c>
      <c r="B1102" t="s">
        <v>5048</v>
      </c>
      <c r="C1102" t="s">
        <v>2831</v>
      </c>
      <c r="D1102" t="s">
        <v>2832</v>
      </c>
      <c r="E1102" s="63">
        <v>0.36</v>
      </c>
      <c r="F1102" t="s">
        <v>3970</v>
      </c>
      <c r="G1102" s="64">
        <v>5</v>
      </c>
      <c r="H1102" t="s">
        <v>2709</v>
      </c>
      <c r="I1102" s="64">
        <v>2516305</v>
      </c>
      <c r="J1102" t="s">
        <v>2834</v>
      </c>
    </row>
    <row r="1103" spans="1:10">
      <c r="A1103" t="s">
        <v>1198</v>
      </c>
      <c r="B1103" t="s">
        <v>5049</v>
      </c>
      <c r="C1103" t="s">
        <v>2831</v>
      </c>
      <c r="D1103" t="s">
        <v>2832</v>
      </c>
      <c r="E1103" s="63">
        <v>7.85</v>
      </c>
      <c r="F1103" t="s">
        <v>3970</v>
      </c>
      <c r="G1103" s="64">
        <v>25</v>
      </c>
      <c r="H1103" t="s">
        <v>2224</v>
      </c>
      <c r="I1103" s="64">
        <v>1901</v>
      </c>
      <c r="J1103" t="s">
        <v>2834</v>
      </c>
    </row>
    <row r="1104" spans="1:10">
      <c r="A1104" t="s">
        <v>1200</v>
      </c>
      <c r="B1104" t="s">
        <v>5050</v>
      </c>
      <c r="C1104" t="s">
        <v>2831</v>
      </c>
      <c r="D1104" t="s">
        <v>2832</v>
      </c>
      <c r="E1104" s="63">
        <v>15.45</v>
      </c>
      <c r="F1104" t="s">
        <v>3970</v>
      </c>
      <c r="G1104" s="64">
        <v>25</v>
      </c>
      <c r="H1104" t="s">
        <v>2225</v>
      </c>
      <c r="I1104" s="64">
        <v>238302</v>
      </c>
      <c r="J1104" t="s">
        <v>2834</v>
      </c>
    </row>
    <row r="1105" spans="1:10">
      <c r="A1105" t="s">
        <v>1202</v>
      </c>
      <c r="B1105" t="s">
        <v>5051</v>
      </c>
      <c r="C1105" t="s">
        <v>2831</v>
      </c>
      <c r="D1105" t="s">
        <v>2832</v>
      </c>
      <c r="E1105" s="63">
        <v>4.3499999999999996</v>
      </c>
      <c r="F1105" t="s">
        <v>3970</v>
      </c>
      <c r="G1105" s="64">
        <v>25</v>
      </c>
      <c r="H1105" t="s">
        <v>2226</v>
      </c>
      <c r="I1105" s="64">
        <v>238301</v>
      </c>
      <c r="J1105" t="s">
        <v>2834</v>
      </c>
    </row>
    <row r="1106" spans="1:10">
      <c r="A1106" t="s">
        <v>1204</v>
      </c>
      <c r="B1106" t="s">
        <v>1205</v>
      </c>
      <c r="C1106" t="s">
        <v>2831</v>
      </c>
      <c r="D1106" t="s">
        <v>2832</v>
      </c>
      <c r="E1106" s="63">
        <v>48.5</v>
      </c>
      <c r="F1106" t="s">
        <v>2833</v>
      </c>
      <c r="G1106" s="64">
        <v>1</v>
      </c>
      <c r="H1106" t="s">
        <v>2227</v>
      </c>
      <c r="I1106" s="64">
        <v>1907</v>
      </c>
      <c r="J1106" t="s">
        <v>2834</v>
      </c>
    </row>
    <row r="1107" spans="1:10">
      <c r="A1107" t="s">
        <v>1146</v>
      </c>
      <c r="B1107" t="s">
        <v>5052</v>
      </c>
      <c r="C1107" t="s">
        <v>2831</v>
      </c>
      <c r="D1107" t="s">
        <v>2832</v>
      </c>
      <c r="E1107" s="63">
        <v>19.600000000000001</v>
      </c>
      <c r="F1107" t="s">
        <v>2836</v>
      </c>
      <c r="G1107" s="64">
        <v>60</v>
      </c>
      <c r="H1107" t="s">
        <v>2197</v>
      </c>
      <c r="I1107" s="64">
        <v>17766</v>
      </c>
      <c r="J1107" t="s">
        <v>2834</v>
      </c>
    </row>
    <row r="1108" spans="1:10">
      <c r="A1108" t="s">
        <v>1148</v>
      </c>
      <c r="B1108" t="s">
        <v>5053</v>
      </c>
      <c r="C1108" t="s">
        <v>2831</v>
      </c>
      <c r="D1108" t="s">
        <v>2832</v>
      </c>
      <c r="E1108" s="63">
        <v>74</v>
      </c>
      <c r="F1108" t="s">
        <v>2836</v>
      </c>
      <c r="G1108" s="64">
        <v>16</v>
      </c>
      <c r="H1108" t="s">
        <v>2198</v>
      </c>
      <c r="I1108" s="64">
        <v>17768</v>
      </c>
      <c r="J1108" t="s">
        <v>2834</v>
      </c>
    </row>
    <row r="1109" spans="1:10">
      <c r="A1109" t="s">
        <v>1617</v>
      </c>
      <c r="B1109" t="s">
        <v>1618</v>
      </c>
      <c r="C1109" t="s">
        <v>2831</v>
      </c>
      <c r="D1109" t="s">
        <v>2832</v>
      </c>
      <c r="E1109" s="63">
        <v>6.35</v>
      </c>
      <c r="F1109" t="s">
        <v>2836</v>
      </c>
      <c r="G1109" s="64">
        <v>12</v>
      </c>
      <c r="H1109" t="s">
        <v>5054</v>
      </c>
      <c r="I1109" s="64">
        <v>196301</v>
      </c>
      <c r="J1109" t="s">
        <v>2834</v>
      </c>
    </row>
    <row r="1110" spans="1:10">
      <c r="A1110" t="s">
        <v>1619</v>
      </c>
      <c r="B1110" t="s">
        <v>1620</v>
      </c>
      <c r="C1110" t="s">
        <v>2831</v>
      </c>
      <c r="D1110" t="s">
        <v>2832</v>
      </c>
      <c r="E1110" s="63">
        <v>5.3</v>
      </c>
      <c r="F1110" t="s">
        <v>2836</v>
      </c>
      <c r="G1110" s="64">
        <v>12</v>
      </c>
      <c r="H1110" t="s">
        <v>5055</v>
      </c>
      <c r="I1110" s="64">
        <v>196302</v>
      </c>
      <c r="J1110" t="s">
        <v>2834</v>
      </c>
    </row>
    <row r="1111" spans="1:10">
      <c r="A1111" t="s">
        <v>1455</v>
      </c>
      <c r="B1111" t="s">
        <v>5056</v>
      </c>
      <c r="C1111" t="s">
        <v>2868</v>
      </c>
      <c r="D1111" t="s">
        <v>2832</v>
      </c>
      <c r="E1111" s="63">
        <v>457</v>
      </c>
      <c r="F1111" t="s">
        <v>2833</v>
      </c>
      <c r="G1111" s="64">
        <v>1</v>
      </c>
      <c r="H1111" t="s">
        <v>2356</v>
      </c>
      <c r="I1111" s="64">
        <v>336300</v>
      </c>
      <c r="J1111" t="s">
        <v>2834</v>
      </c>
    </row>
    <row r="1112" spans="1:10">
      <c r="A1112" t="s">
        <v>5057</v>
      </c>
      <c r="B1112" t="s">
        <v>5058</v>
      </c>
      <c r="C1112" t="s">
        <v>2868</v>
      </c>
      <c r="D1112" t="s">
        <v>4969</v>
      </c>
      <c r="E1112" s="63">
        <v>4.57</v>
      </c>
      <c r="F1112" t="s">
        <v>2833</v>
      </c>
      <c r="G1112" s="64">
        <v>1</v>
      </c>
      <c r="H1112" t="s">
        <v>5059</v>
      </c>
      <c r="I1112" s="64">
        <v>2456301</v>
      </c>
      <c r="J1112" t="s">
        <v>4971</v>
      </c>
    </row>
    <row r="1113" spans="1:10">
      <c r="A1113" t="s">
        <v>1457</v>
      </c>
      <c r="B1113" t="s">
        <v>5060</v>
      </c>
      <c r="C1113" t="s">
        <v>2868</v>
      </c>
      <c r="D1113" t="s">
        <v>2832</v>
      </c>
      <c r="E1113" s="63">
        <v>560</v>
      </c>
      <c r="F1113" t="s">
        <v>2833</v>
      </c>
      <c r="G1113" s="64">
        <v>1</v>
      </c>
      <c r="H1113" t="s">
        <v>2357</v>
      </c>
      <c r="I1113" s="64">
        <v>336301</v>
      </c>
      <c r="J1113" t="s">
        <v>2834</v>
      </c>
    </row>
    <row r="1114" spans="1:10">
      <c r="A1114" t="s">
        <v>1459</v>
      </c>
      <c r="B1114" t="s">
        <v>5061</v>
      </c>
      <c r="C1114" t="s">
        <v>2868</v>
      </c>
      <c r="D1114" t="s">
        <v>2832</v>
      </c>
      <c r="E1114" s="63">
        <v>685</v>
      </c>
      <c r="F1114" t="s">
        <v>2833</v>
      </c>
      <c r="G1114" s="64">
        <v>1</v>
      </c>
      <c r="H1114" t="s">
        <v>2358</v>
      </c>
      <c r="I1114" s="64">
        <v>336302</v>
      </c>
      <c r="J1114" t="s">
        <v>2834</v>
      </c>
    </row>
    <row r="1115" spans="1:10">
      <c r="A1115" t="s">
        <v>5062</v>
      </c>
      <c r="B1115" t="s">
        <v>5063</v>
      </c>
      <c r="C1115" t="s">
        <v>2868</v>
      </c>
      <c r="D1115" t="s">
        <v>2941</v>
      </c>
      <c r="E1115" s="63">
        <v>1142.6500000000001</v>
      </c>
      <c r="F1115" t="s">
        <v>3018</v>
      </c>
      <c r="G1115" s="64">
        <v>1</v>
      </c>
      <c r="H1115" t="s">
        <v>5064</v>
      </c>
      <c r="I1115" s="64">
        <v>643302</v>
      </c>
      <c r="J1115" t="s">
        <v>2943</v>
      </c>
    </row>
    <row r="1116" spans="1:10">
      <c r="A1116" t="s">
        <v>5065</v>
      </c>
      <c r="B1116" t="s">
        <v>5066</v>
      </c>
      <c r="C1116" t="s">
        <v>2868</v>
      </c>
      <c r="D1116" t="s">
        <v>2941</v>
      </c>
      <c r="E1116" s="63">
        <v>1334.9</v>
      </c>
      <c r="F1116" t="s">
        <v>3018</v>
      </c>
      <c r="G1116" s="64">
        <v>1</v>
      </c>
      <c r="H1116" t="s">
        <v>5067</v>
      </c>
      <c r="I1116" s="64">
        <v>644301</v>
      </c>
      <c r="J1116" t="s">
        <v>2943</v>
      </c>
    </row>
    <row r="1117" spans="1:10">
      <c r="A1117" t="s">
        <v>5068</v>
      </c>
      <c r="B1117" t="s">
        <v>5069</v>
      </c>
      <c r="C1117" t="s">
        <v>2868</v>
      </c>
      <c r="D1117" t="s">
        <v>2941</v>
      </c>
      <c r="E1117" s="63">
        <v>1524.45</v>
      </c>
      <c r="F1117" t="s">
        <v>3018</v>
      </c>
      <c r="G1117" s="64">
        <v>1</v>
      </c>
      <c r="H1117" t="s">
        <v>5070</v>
      </c>
      <c r="I1117" s="64">
        <v>645301</v>
      </c>
      <c r="J1117" t="s">
        <v>2943</v>
      </c>
    </row>
    <row r="1118" spans="1:10">
      <c r="A1118" t="s">
        <v>1461</v>
      </c>
      <c r="B1118" t="s">
        <v>5071</v>
      </c>
      <c r="C1118" t="s">
        <v>2868</v>
      </c>
      <c r="D1118" t="s">
        <v>2832</v>
      </c>
      <c r="E1118" s="63">
        <v>700</v>
      </c>
      <c r="F1118" t="s">
        <v>3018</v>
      </c>
      <c r="G1118" s="64">
        <v>1</v>
      </c>
      <c r="H1118" t="s">
        <v>2359</v>
      </c>
      <c r="I1118" s="64">
        <v>1374301</v>
      </c>
      <c r="J1118" t="s">
        <v>2834</v>
      </c>
    </row>
    <row r="1119" spans="1:10">
      <c r="A1119" t="s">
        <v>1463</v>
      </c>
      <c r="B1119" t="s">
        <v>5072</v>
      </c>
      <c r="C1119" t="s">
        <v>2868</v>
      </c>
      <c r="D1119" t="s">
        <v>2832</v>
      </c>
      <c r="E1119" s="63">
        <v>820</v>
      </c>
      <c r="F1119" t="s">
        <v>3018</v>
      </c>
      <c r="G1119" s="64">
        <v>1</v>
      </c>
      <c r="H1119" t="s">
        <v>2360</v>
      </c>
      <c r="I1119" s="64">
        <v>1294301</v>
      </c>
      <c r="J1119" t="s">
        <v>2834</v>
      </c>
    </row>
    <row r="1120" spans="1:10">
      <c r="A1120" t="s">
        <v>1465</v>
      </c>
      <c r="B1120" t="s">
        <v>1466</v>
      </c>
      <c r="C1120" t="s">
        <v>2868</v>
      </c>
      <c r="D1120" t="s">
        <v>2832</v>
      </c>
      <c r="E1120" s="63">
        <v>1000</v>
      </c>
      <c r="F1120" t="s">
        <v>3018</v>
      </c>
      <c r="G1120" s="64">
        <v>1</v>
      </c>
      <c r="H1120" t="s">
        <v>2361</v>
      </c>
      <c r="I1120" s="64">
        <v>1374302</v>
      </c>
      <c r="J1120" t="s">
        <v>2834</v>
      </c>
    </row>
    <row r="1121" spans="1:10">
      <c r="A1121" t="s">
        <v>1467</v>
      </c>
      <c r="B1121" t="s">
        <v>5073</v>
      </c>
      <c r="C1121" t="s">
        <v>2868</v>
      </c>
      <c r="D1121" t="s">
        <v>2832</v>
      </c>
      <c r="E1121" s="63">
        <v>1470</v>
      </c>
      <c r="F1121" t="s">
        <v>3018</v>
      </c>
      <c r="G1121" s="64">
        <v>1</v>
      </c>
      <c r="H1121" t="s">
        <v>2362</v>
      </c>
      <c r="I1121" s="64">
        <v>1374303</v>
      </c>
      <c r="J1121" t="s">
        <v>2834</v>
      </c>
    </row>
    <row r="1122" spans="1:10">
      <c r="A1122" t="s">
        <v>1469</v>
      </c>
      <c r="B1122" t="s">
        <v>5074</v>
      </c>
      <c r="C1122" t="s">
        <v>2835</v>
      </c>
      <c r="D1122" t="s">
        <v>2832</v>
      </c>
      <c r="E1122" s="63">
        <v>1800</v>
      </c>
      <c r="F1122" t="s">
        <v>3018</v>
      </c>
      <c r="G1122" s="64">
        <v>1</v>
      </c>
      <c r="H1122" t="s">
        <v>5075</v>
      </c>
      <c r="I1122" s="64">
        <v>1375301</v>
      </c>
      <c r="J1122" t="s">
        <v>2834</v>
      </c>
    </row>
    <row r="1123" spans="1:10">
      <c r="A1123" t="s">
        <v>155</v>
      </c>
      <c r="B1123" t="s">
        <v>5076</v>
      </c>
      <c r="C1123" t="s">
        <v>2831</v>
      </c>
      <c r="D1123" t="s">
        <v>2832</v>
      </c>
      <c r="E1123" s="63">
        <v>14.95</v>
      </c>
      <c r="F1123" t="s">
        <v>2833</v>
      </c>
      <c r="G1123" s="64">
        <v>1</v>
      </c>
      <c r="H1123" t="s">
        <v>1703</v>
      </c>
      <c r="I1123" s="64">
        <v>2212301</v>
      </c>
      <c r="J1123" t="s">
        <v>2834</v>
      </c>
    </row>
    <row r="1124" spans="1:10">
      <c r="A1124" t="s">
        <v>157</v>
      </c>
      <c r="B1124" t="s">
        <v>5077</v>
      </c>
      <c r="C1124" t="s">
        <v>2831</v>
      </c>
      <c r="D1124" t="s">
        <v>2832</v>
      </c>
      <c r="E1124" s="63">
        <v>17.05</v>
      </c>
      <c r="F1124" t="s">
        <v>2833</v>
      </c>
      <c r="G1124" s="64">
        <v>1</v>
      </c>
      <c r="H1124" t="s">
        <v>1704</v>
      </c>
      <c r="I1124" s="64">
        <v>2212302</v>
      </c>
      <c r="J1124" t="s">
        <v>2834</v>
      </c>
    </row>
    <row r="1125" spans="1:10">
      <c r="A1125" t="s">
        <v>159</v>
      </c>
      <c r="B1125" t="s">
        <v>5078</v>
      </c>
      <c r="C1125" t="s">
        <v>2831</v>
      </c>
      <c r="D1125" t="s">
        <v>2832</v>
      </c>
      <c r="E1125" s="63">
        <v>19.649999999999999</v>
      </c>
      <c r="F1125" t="s">
        <v>2833</v>
      </c>
      <c r="G1125" s="64">
        <v>1</v>
      </c>
      <c r="H1125" t="s">
        <v>1705</v>
      </c>
      <c r="I1125" s="64">
        <v>2212303</v>
      </c>
      <c r="J1125" t="s">
        <v>2834</v>
      </c>
    </row>
    <row r="1126" spans="1:10">
      <c r="A1126" t="s">
        <v>1150</v>
      </c>
      <c r="B1126" t="s">
        <v>1151</v>
      </c>
      <c r="C1126" t="s">
        <v>2831</v>
      </c>
      <c r="D1126" t="s">
        <v>2832</v>
      </c>
      <c r="E1126" s="63">
        <v>73.5</v>
      </c>
      <c r="F1126" t="s">
        <v>2833</v>
      </c>
      <c r="G1126" s="64">
        <v>1</v>
      </c>
      <c r="H1126" t="s">
        <v>2199</v>
      </c>
      <c r="I1126" s="64">
        <v>400302</v>
      </c>
      <c r="J1126" t="s">
        <v>2834</v>
      </c>
    </row>
    <row r="1127" spans="1:10">
      <c r="A1127" t="s">
        <v>5079</v>
      </c>
      <c r="B1127" t="s">
        <v>5080</v>
      </c>
      <c r="C1127" t="s">
        <v>2831</v>
      </c>
      <c r="D1127" t="s">
        <v>2872</v>
      </c>
      <c r="E1127" s="63">
        <v>0.12</v>
      </c>
      <c r="F1127" t="s">
        <v>2833</v>
      </c>
      <c r="G1127" s="64">
        <v>1</v>
      </c>
      <c r="H1127" t="s">
        <v>5081</v>
      </c>
      <c r="I1127" s="64">
        <v>496301</v>
      </c>
      <c r="J1127" t="s">
        <v>2874</v>
      </c>
    </row>
    <row r="1128" spans="1:10">
      <c r="A1128" t="s">
        <v>1152</v>
      </c>
      <c r="B1128" t="s">
        <v>5082</v>
      </c>
      <c r="C1128" t="s">
        <v>2831</v>
      </c>
      <c r="D1128" t="s">
        <v>2832</v>
      </c>
      <c r="E1128" s="63">
        <v>15.15</v>
      </c>
      <c r="F1128" t="s">
        <v>3964</v>
      </c>
      <c r="G1128" s="64">
        <v>5</v>
      </c>
      <c r="H1128" t="s">
        <v>2200</v>
      </c>
      <c r="I1128" s="64">
        <v>731301</v>
      </c>
      <c r="J1128" t="s">
        <v>2834</v>
      </c>
    </row>
    <row r="1129" spans="1:10">
      <c r="A1129" t="s">
        <v>1154</v>
      </c>
      <c r="B1129" t="s">
        <v>5083</v>
      </c>
      <c r="C1129" t="s">
        <v>2831</v>
      </c>
      <c r="D1129" t="s">
        <v>2832</v>
      </c>
      <c r="E1129" s="63">
        <v>16.899999999999999</v>
      </c>
      <c r="F1129" t="s">
        <v>3964</v>
      </c>
      <c r="G1129" s="64">
        <v>5</v>
      </c>
      <c r="H1129" t="s">
        <v>2201</v>
      </c>
      <c r="I1129" s="64">
        <v>732301</v>
      </c>
      <c r="J1129" t="s">
        <v>2834</v>
      </c>
    </row>
    <row r="1130" spans="1:10">
      <c r="A1130" t="s">
        <v>5084</v>
      </c>
      <c r="B1130" t="s">
        <v>5085</v>
      </c>
      <c r="C1130" t="s">
        <v>2831</v>
      </c>
      <c r="D1130" t="s">
        <v>4135</v>
      </c>
      <c r="E1130" s="63">
        <v>84.5</v>
      </c>
      <c r="F1130" t="s">
        <v>3964</v>
      </c>
      <c r="G1130" s="64">
        <v>5</v>
      </c>
      <c r="H1130" t="s">
        <v>5086</v>
      </c>
      <c r="I1130" s="64">
        <v>2525301</v>
      </c>
      <c r="J1130" t="s">
        <v>4137</v>
      </c>
    </row>
    <row r="1131" spans="1:10">
      <c r="A1131" t="s">
        <v>1156</v>
      </c>
      <c r="B1131" t="s">
        <v>1157</v>
      </c>
      <c r="C1131" t="s">
        <v>2831</v>
      </c>
      <c r="D1131" t="s">
        <v>2832</v>
      </c>
      <c r="E1131" s="63">
        <v>17.600000000000001</v>
      </c>
      <c r="F1131" t="s">
        <v>3964</v>
      </c>
      <c r="G1131" s="64">
        <v>5</v>
      </c>
      <c r="H1131" t="s">
        <v>2202</v>
      </c>
      <c r="I1131" s="64">
        <v>666301</v>
      </c>
      <c r="J1131" t="s">
        <v>2834</v>
      </c>
    </row>
    <row r="1132" spans="1:10">
      <c r="A1132" t="s">
        <v>1158</v>
      </c>
      <c r="B1132" t="s">
        <v>5087</v>
      </c>
      <c r="C1132" t="s">
        <v>2831</v>
      </c>
      <c r="D1132" t="s">
        <v>2832</v>
      </c>
      <c r="E1132" s="63">
        <v>22.55</v>
      </c>
      <c r="F1132" t="s">
        <v>3964</v>
      </c>
      <c r="G1132" s="64">
        <v>5</v>
      </c>
      <c r="H1132" t="s">
        <v>2203</v>
      </c>
      <c r="I1132" s="64">
        <v>667301</v>
      </c>
      <c r="J1132" t="s">
        <v>2834</v>
      </c>
    </row>
    <row r="1133" spans="1:10">
      <c r="A1133" t="s">
        <v>1160</v>
      </c>
      <c r="B1133" t="s">
        <v>5088</v>
      </c>
      <c r="C1133" t="s">
        <v>2831</v>
      </c>
      <c r="D1133" t="s">
        <v>2832</v>
      </c>
      <c r="E1133" s="63">
        <v>24.85</v>
      </c>
      <c r="F1133" t="s">
        <v>3964</v>
      </c>
      <c r="G1133" s="64">
        <v>5</v>
      </c>
      <c r="H1133" t="s">
        <v>2204</v>
      </c>
      <c r="I1133" s="64">
        <v>668301</v>
      </c>
      <c r="J1133" t="s">
        <v>2834</v>
      </c>
    </row>
    <row r="1134" spans="1:10">
      <c r="A1134" t="s">
        <v>1162</v>
      </c>
      <c r="B1134" t="s">
        <v>1163</v>
      </c>
      <c r="C1134" t="s">
        <v>2831</v>
      </c>
      <c r="D1134" t="s">
        <v>2832</v>
      </c>
      <c r="E1134" s="63">
        <v>28.9</v>
      </c>
      <c r="F1134" t="s">
        <v>3964</v>
      </c>
      <c r="G1134" s="64">
        <v>5</v>
      </c>
      <c r="H1134" t="s">
        <v>2205</v>
      </c>
      <c r="I1134" s="64">
        <v>668302</v>
      </c>
      <c r="J1134" t="s">
        <v>2834</v>
      </c>
    </row>
    <row r="1135" spans="1:10">
      <c r="A1135" t="s">
        <v>5089</v>
      </c>
      <c r="B1135" t="s">
        <v>5090</v>
      </c>
      <c r="C1135" t="s">
        <v>2831</v>
      </c>
      <c r="D1135" t="s">
        <v>4135</v>
      </c>
      <c r="E1135" s="63">
        <v>144.5</v>
      </c>
      <c r="F1135" t="s">
        <v>3964</v>
      </c>
      <c r="G1135" s="64">
        <v>5</v>
      </c>
      <c r="H1135" t="s">
        <v>5091</v>
      </c>
      <c r="I1135" s="64">
        <v>2525302</v>
      </c>
      <c r="J1135" t="s">
        <v>4137</v>
      </c>
    </row>
    <row r="1136" spans="1:10">
      <c r="A1136" t="s">
        <v>1164</v>
      </c>
      <c r="B1136" t="s">
        <v>5092</v>
      </c>
      <c r="C1136" t="s">
        <v>2831</v>
      </c>
      <c r="D1136" t="s">
        <v>2832</v>
      </c>
      <c r="E1136" s="63">
        <v>46.9</v>
      </c>
      <c r="F1136" t="s">
        <v>3964</v>
      </c>
      <c r="G1136" s="64">
        <v>5</v>
      </c>
      <c r="H1136" t="s">
        <v>2206</v>
      </c>
      <c r="I1136" s="64">
        <v>1175301</v>
      </c>
      <c r="J1136" t="s">
        <v>2834</v>
      </c>
    </row>
    <row r="1137" spans="1:10">
      <c r="A1137" t="s">
        <v>1166</v>
      </c>
      <c r="B1137" t="s">
        <v>1167</v>
      </c>
      <c r="C1137" t="s">
        <v>2831</v>
      </c>
      <c r="D1137" t="s">
        <v>2832</v>
      </c>
      <c r="E1137" s="63">
        <v>49.4</v>
      </c>
      <c r="F1137" t="s">
        <v>3964</v>
      </c>
      <c r="G1137" s="64">
        <v>5</v>
      </c>
      <c r="H1137" t="s">
        <v>2207</v>
      </c>
      <c r="I1137" s="64">
        <v>1176301</v>
      </c>
      <c r="J1137" t="s">
        <v>2834</v>
      </c>
    </row>
    <row r="1138" spans="1:10">
      <c r="A1138" t="s">
        <v>1168</v>
      </c>
      <c r="B1138" t="s">
        <v>5093</v>
      </c>
      <c r="C1138" t="s">
        <v>2831</v>
      </c>
      <c r="D1138" t="s">
        <v>2832</v>
      </c>
      <c r="E1138" s="63">
        <v>40.799999999999997</v>
      </c>
      <c r="F1138" t="s">
        <v>2833</v>
      </c>
      <c r="G1138" s="64">
        <v>1</v>
      </c>
      <c r="H1138" t="s">
        <v>2208</v>
      </c>
      <c r="I1138" s="64">
        <v>1908</v>
      </c>
      <c r="J1138" t="s">
        <v>2834</v>
      </c>
    </row>
    <row r="1139" spans="1:10">
      <c r="A1139" t="s">
        <v>1169</v>
      </c>
      <c r="B1139" t="s">
        <v>5094</v>
      </c>
      <c r="C1139" t="s">
        <v>2831</v>
      </c>
      <c r="D1139" t="s">
        <v>2832</v>
      </c>
      <c r="E1139" s="63">
        <v>35.700000000000003</v>
      </c>
      <c r="F1139" t="s">
        <v>2833</v>
      </c>
      <c r="G1139" s="64">
        <v>1</v>
      </c>
      <c r="H1139" t="s">
        <v>2209</v>
      </c>
      <c r="I1139" s="64">
        <v>1909</v>
      </c>
      <c r="J1139" t="s">
        <v>2834</v>
      </c>
    </row>
    <row r="1140" spans="1:10">
      <c r="A1140" t="s">
        <v>5095</v>
      </c>
      <c r="B1140" t="s">
        <v>5096</v>
      </c>
      <c r="C1140" t="s">
        <v>2868</v>
      </c>
      <c r="D1140" t="s">
        <v>2872</v>
      </c>
      <c r="E1140" s="63">
        <v>2.5499999999999998</v>
      </c>
      <c r="F1140" t="s">
        <v>2833</v>
      </c>
      <c r="G1140" s="64">
        <v>1</v>
      </c>
      <c r="H1140" t="s">
        <v>5097</v>
      </c>
      <c r="I1140" s="64">
        <v>263300</v>
      </c>
      <c r="J1140" t="s">
        <v>2874</v>
      </c>
    </row>
    <row r="1141" spans="1:10">
      <c r="A1141" t="s">
        <v>1170</v>
      </c>
      <c r="B1141" t="s">
        <v>1171</v>
      </c>
      <c r="C1141" t="s">
        <v>2831</v>
      </c>
      <c r="D1141" t="s">
        <v>2832</v>
      </c>
      <c r="E1141" s="63">
        <v>44.2</v>
      </c>
      <c r="F1141" t="s">
        <v>2833</v>
      </c>
      <c r="G1141" s="64">
        <v>1</v>
      </c>
      <c r="H1141" t="s">
        <v>2210</v>
      </c>
      <c r="I1141" s="64">
        <v>1910</v>
      </c>
      <c r="J1141" t="s">
        <v>2834</v>
      </c>
    </row>
    <row r="1142" spans="1:10">
      <c r="A1142" t="s">
        <v>1172</v>
      </c>
      <c r="B1142" t="s">
        <v>1173</v>
      </c>
      <c r="C1142" t="s">
        <v>2831</v>
      </c>
      <c r="D1142" t="s">
        <v>2832</v>
      </c>
      <c r="E1142" s="63">
        <v>215</v>
      </c>
      <c r="F1142" t="s">
        <v>2836</v>
      </c>
      <c r="G1142" s="64">
        <v>1</v>
      </c>
      <c r="H1142" t="s">
        <v>2211</v>
      </c>
      <c r="I1142" s="64">
        <v>19098</v>
      </c>
      <c r="J1142" t="s">
        <v>2834</v>
      </c>
    </row>
    <row r="1143" spans="1:10">
      <c r="A1143" t="s">
        <v>1174</v>
      </c>
      <c r="B1143" t="s">
        <v>5098</v>
      </c>
      <c r="C1143" t="s">
        <v>2831</v>
      </c>
      <c r="D1143" t="s">
        <v>2832</v>
      </c>
      <c r="E1143" s="63">
        <v>143</v>
      </c>
      <c r="F1143" t="s">
        <v>2836</v>
      </c>
      <c r="G1143" s="64">
        <v>1</v>
      </c>
      <c r="H1143" t="s">
        <v>2212</v>
      </c>
      <c r="I1143" s="64">
        <v>1911</v>
      </c>
      <c r="J1143" t="s">
        <v>2834</v>
      </c>
    </row>
    <row r="1144" spans="1:10">
      <c r="A1144" t="s">
        <v>5099</v>
      </c>
      <c r="B1144" t="s">
        <v>5100</v>
      </c>
      <c r="C1144" t="s">
        <v>2868</v>
      </c>
      <c r="D1144" t="s">
        <v>2872</v>
      </c>
      <c r="E1144" s="63">
        <v>4.5</v>
      </c>
      <c r="F1144" t="s">
        <v>2833</v>
      </c>
      <c r="G1144" s="64">
        <v>1</v>
      </c>
      <c r="H1144" t="s">
        <v>5101</v>
      </c>
      <c r="I1144" s="64">
        <v>281304</v>
      </c>
      <c r="J1144" t="s">
        <v>2874</v>
      </c>
    </row>
    <row r="1145" spans="1:10">
      <c r="A1145" t="s">
        <v>1176</v>
      </c>
      <c r="B1145" t="s">
        <v>5102</v>
      </c>
      <c r="C1145" t="s">
        <v>2831</v>
      </c>
      <c r="D1145" t="s">
        <v>2832</v>
      </c>
      <c r="E1145" s="63">
        <v>360</v>
      </c>
      <c r="F1145" t="s">
        <v>2836</v>
      </c>
      <c r="G1145" s="64">
        <v>1</v>
      </c>
      <c r="H1145" t="s">
        <v>2213</v>
      </c>
      <c r="I1145" s="64">
        <v>19102</v>
      </c>
      <c r="J1145" t="s">
        <v>2834</v>
      </c>
    </row>
    <row r="1146" spans="1:10">
      <c r="A1146" t="s">
        <v>1178</v>
      </c>
      <c r="B1146" t="s">
        <v>5103</v>
      </c>
      <c r="C1146" t="s">
        <v>2831</v>
      </c>
      <c r="D1146" t="s">
        <v>2832</v>
      </c>
      <c r="E1146" s="63">
        <v>143</v>
      </c>
      <c r="F1146" t="s">
        <v>2833</v>
      </c>
      <c r="G1146" s="64">
        <v>1</v>
      </c>
      <c r="H1146" t="s">
        <v>2214</v>
      </c>
      <c r="I1146" s="64">
        <v>1912</v>
      </c>
      <c r="J1146" t="s">
        <v>2834</v>
      </c>
    </row>
    <row r="1147" spans="1:10">
      <c r="A1147" t="s">
        <v>5104</v>
      </c>
      <c r="B1147" t="s">
        <v>5105</v>
      </c>
      <c r="C1147" t="s">
        <v>2868</v>
      </c>
      <c r="D1147" t="s">
        <v>2881</v>
      </c>
      <c r="E1147" s="63">
        <v>50.9</v>
      </c>
      <c r="F1147" t="s">
        <v>3018</v>
      </c>
      <c r="G1147" s="64">
        <v>1</v>
      </c>
      <c r="H1147" t="s">
        <v>5106</v>
      </c>
      <c r="I1147" s="64">
        <v>2259301</v>
      </c>
      <c r="J1147" t="s">
        <v>2883</v>
      </c>
    </row>
    <row r="1148" spans="1:10">
      <c r="A1148" t="s">
        <v>5107</v>
      </c>
      <c r="B1148" t="s">
        <v>5108</v>
      </c>
      <c r="C1148" t="s">
        <v>2868</v>
      </c>
      <c r="D1148" t="s">
        <v>2881</v>
      </c>
      <c r="E1148" s="63">
        <v>92.9</v>
      </c>
      <c r="F1148" t="s">
        <v>3018</v>
      </c>
      <c r="G1148" s="64">
        <v>1</v>
      </c>
      <c r="H1148" t="s">
        <v>5109</v>
      </c>
      <c r="I1148" s="64">
        <v>2259302</v>
      </c>
      <c r="J1148" t="s">
        <v>2883</v>
      </c>
    </row>
    <row r="1149" spans="1:10">
      <c r="A1149" t="s">
        <v>5110</v>
      </c>
      <c r="B1149" t="s">
        <v>5111</v>
      </c>
      <c r="C1149" t="s">
        <v>2868</v>
      </c>
      <c r="D1149" t="s">
        <v>2881</v>
      </c>
      <c r="E1149" s="63">
        <v>153</v>
      </c>
      <c r="F1149" t="s">
        <v>3018</v>
      </c>
      <c r="G1149" s="64">
        <v>1</v>
      </c>
      <c r="H1149" t="s">
        <v>5112</v>
      </c>
      <c r="I1149" s="64">
        <v>2259303</v>
      </c>
      <c r="J1149" t="s">
        <v>2883</v>
      </c>
    </row>
    <row r="1150" spans="1:10">
      <c r="A1150" t="s">
        <v>5113</v>
      </c>
      <c r="B1150" t="s">
        <v>5114</v>
      </c>
      <c r="C1150" t="s">
        <v>2868</v>
      </c>
      <c r="D1150" t="s">
        <v>2881</v>
      </c>
      <c r="E1150" s="63">
        <v>278</v>
      </c>
      <c r="F1150" t="s">
        <v>3018</v>
      </c>
      <c r="G1150" s="64">
        <v>1</v>
      </c>
      <c r="H1150" t="s">
        <v>5115</v>
      </c>
      <c r="I1150" s="64">
        <v>2259304</v>
      </c>
      <c r="J1150" t="s">
        <v>2883</v>
      </c>
    </row>
    <row r="1151" spans="1:10">
      <c r="A1151" t="s">
        <v>5116</v>
      </c>
      <c r="B1151" t="s">
        <v>5117</v>
      </c>
      <c r="C1151" t="s">
        <v>2868</v>
      </c>
      <c r="D1151" t="s">
        <v>2881</v>
      </c>
      <c r="E1151" s="63">
        <v>50.9</v>
      </c>
      <c r="F1151" t="s">
        <v>3018</v>
      </c>
      <c r="G1151" s="64">
        <v>1</v>
      </c>
      <c r="H1151" t="s">
        <v>5118</v>
      </c>
      <c r="I1151" s="64">
        <v>2259305</v>
      </c>
      <c r="J1151" t="s">
        <v>2883</v>
      </c>
    </row>
    <row r="1152" spans="1:10">
      <c r="A1152" t="s">
        <v>5119</v>
      </c>
      <c r="B1152" t="s">
        <v>5120</v>
      </c>
      <c r="C1152" t="s">
        <v>2868</v>
      </c>
      <c r="D1152" t="s">
        <v>2881</v>
      </c>
      <c r="E1152" s="63">
        <v>92.9</v>
      </c>
      <c r="F1152" t="s">
        <v>3018</v>
      </c>
      <c r="G1152" s="64">
        <v>1</v>
      </c>
      <c r="H1152" t="s">
        <v>5121</v>
      </c>
      <c r="I1152" s="64">
        <v>2259306</v>
      </c>
      <c r="J1152" t="s">
        <v>2883</v>
      </c>
    </row>
    <row r="1153" spans="1:10">
      <c r="A1153" t="s">
        <v>5122</v>
      </c>
      <c r="B1153" t="s">
        <v>5123</v>
      </c>
      <c r="C1153" t="s">
        <v>2868</v>
      </c>
      <c r="D1153" t="s">
        <v>2881</v>
      </c>
      <c r="E1153" s="63">
        <v>153</v>
      </c>
      <c r="F1153" t="s">
        <v>3018</v>
      </c>
      <c r="G1153" s="64">
        <v>1</v>
      </c>
      <c r="H1153" t="s">
        <v>5124</v>
      </c>
      <c r="I1153" s="64">
        <v>2259307</v>
      </c>
      <c r="J1153" t="s">
        <v>2883</v>
      </c>
    </row>
    <row r="1154" spans="1:10">
      <c r="A1154" t="s">
        <v>5125</v>
      </c>
      <c r="B1154" t="s">
        <v>5126</v>
      </c>
      <c r="C1154" t="s">
        <v>2868</v>
      </c>
      <c r="D1154" t="s">
        <v>2881</v>
      </c>
      <c r="E1154" s="63">
        <v>278</v>
      </c>
      <c r="F1154" t="s">
        <v>3018</v>
      </c>
      <c r="G1154" s="64">
        <v>1</v>
      </c>
      <c r="H1154" t="s">
        <v>5127</v>
      </c>
      <c r="I1154" s="64">
        <v>2259308</v>
      </c>
      <c r="J1154" t="s">
        <v>2883</v>
      </c>
    </row>
    <row r="1155" spans="1:10">
      <c r="A1155" t="s">
        <v>5128</v>
      </c>
      <c r="B1155" t="s">
        <v>5129</v>
      </c>
      <c r="C1155" t="s">
        <v>2868</v>
      </c>
      <c r="E1155" s="62" t="s">
        <v>2683</v>
      </c>
      <c r="F1155" t="s">
        <v>3964</v>
      </c>
      <c r="G1155" s="64">
        <v>1</v>
      </c>
      <c r="H1155" t="s">
        <v>5130</v>
      </c>
      <c r="I1155" s="64">
        <v>2522301</v>
      </c>
    </row>
    <row r="1156" spans="1:10">
      <c r="A1156" t="s">
        <v>5131</v>
      </c>
      <c r="B1156" t="s">
        <v>5132</v>
      </c>
      <c r="C1156" t="s">
        <v>2868</v>
      </c>
      <c r="E1156" s="62" t="s">
        <v>2683</v>
      </c>
      <c r="F1156" t="s">
        <v>3964</v>
      </c>
      <c r="G1156" s="64">
        <v>1</v>
      </c>
      <c r="H1156" t="s">
        <v>5133</v>
      </c>
      <c r="I1156" s="64">
        <v>2522302</v>
      </c>
    </row>
    <row r="1157" spans="1:10">
      <c r="A1157" t="s">
        <v>5134</v>
      </c>
      <c r="B1157" t="s">
        <v>5135</v>
      </c>
      <c r="C1157" t="s">
        <v>2868</v>
      </c>
      <c r="E1157" s="62" t="s">
        <v>2683</v>
      </c>
      <c r="F1157" t="s">
        <v>3964</v>
      </c>
      <c r="G1157" s="64">
        <v>1</v>
      </c>
      <c r="H1157" t="s">
        <v>5136</v>
      </c>
      <c r="I1157" s="64">
        <v>2522303</v>
      </c>
    </row>
    <row r="1158" spans="1:10">
      <c r="A1158" t="s">
        <v>5137</v>
      </c>
      <c r="B1158" t="s">
        <v>5138</v>
      </c>
      <c r="C1158" t="s">
        <v>2868</v>
      </c>
      <c r="E1158" s="62" t="s">
        <v>2683</v>
      </c>
      <c r="F1158" t="s">
        <v>3964</v>
      </c>
      <c r="G1158" s="64">
        <v>1</v>
      </c>
      <c r="H1158" t="s">
        <v>5139</v>
      </c>
      <c r="I1158" s="64">
        <v>2522304</v>
      </c>
    </row>
    <row r="1159" spans="1:10">
      <c r="A1159" t="s">
        <v>5140</v>
      </c>
      <c r="B1159" t="s">
        <v>5141</v>
      </c>
      <c r="C1159" t="s">
        <v>2868</v>
      </c>
      <c r="E1159" s="62" t="s">
        <v>2683</v>
      </c>
      <c r="F1159" t="s">
        <v>3964</v>
      </c>
      <c r="G1159" s="64">
        <v>1</v>
      </c>
      <c r="H1159" t="s">
        <v>5142</v>
      </c>
      <c r="I1159" s="64">
        <v>2566302</v>
      </c>
    </row>
    <row r="1160" spans="1:10">
      <c r="A1160" t="s">
        <v>5143</v>
      </c>
      <c r="B1160" t="s">
        <v>5144</v>
      </c>
      <c r="C1160" t="s">
        <v>2868</v>
      </c>
      <c r="E1160" s="62" t="s">
        <v>2683</v>
      </c>
      <c r="F1160" t="s">
        <v>3964</v>
      </c>
      <c r="G1160" s="64">
        <v>1</v>
      </c>
      <c r="H1160" t="s">
        <v>5145</v>
      </c>
      <c r="I1160" s="64">
        <v>2566304</v>
      </c>
    </row>
    <row r="1161" spans="1:10">
      <c r="A1161" t="s">
        <v>5146</v>
      </c>
      <c r="B1161" t="s">
        <v>5147</v>
      </c>
      <c r="C1161" t="s">
        <v>2868</v>
      </c>
      <c r="E1161" s="62" t="s">
        <v>2683</v>
      </c>
      <c r="F1161" t="s">
        <v>3964</v>
      </c>
      <c r="G1161" s="64">
        <v>1</v>
      </c>
      <c r="H1161" t="s">
        <v>5148</v>
      </c>
      <c r="I1161" s="64">
        <v>2566301</v>
      </c>
    </row>
    <row r="1162" spans="1:10">
      <c r="A1162" t="s">
        <v>5149</v>
      </c>
      <c r="B1162" t="s">
        <v>5150</v>
      </c>
      <c r="C1162" t="s">
        <v>2868</v>
      </c>
      <c r="E1162" s="62" t="s">
        <v>2683</v>
      </c>
      <c r="F1162" t="s">
        <v>3964</v>
      </c>
      <c r="G1162" s="64">
        <v>1</v>
      </c>
      <c r="H1162" t="s">
        <v>5151</v>
      </c>
      <c r="I1162" s="64">
        <v>2566303</v>
      </c>
    </row>
    <row r="1163" spans="1:10">
      <c r="A1163" t="s">
        <v>5152</v>
      </c>
      <c r="B1163" t="s">
        <v>5153</v>
      </c>
      <c r="C1163" t="s">
        <v>2868</v>
      </c>
      <c r="D1163" t="s">
        <v>4135</v>
      </c>
      <c r="E1163" s="63">
        <v>1270.5</v>
      </c>
      <c r="F1163" t="s">
        <v>3018</v>
      </c>
      <c r="G1163" s="64">
        <v>1</v>
      </c>
      <c r="H1163" t="s">
        <v>5154</v>
      </c>
      <c r="I1163" s="64">
        <v>2524301</v>
      </c>
      <c r="J1163" t="s">
        <v>4137</v>
      </c>
    </row>
    <row r="1164" spans="1:10">
      <c r="A1164" t="s">
        <v>5155</v>
      </c>
      <c r="B1164" t="s">
        <v>5156</v>
      </c>
      <c r="C1164" t="s">
        <v>2868</v>
      </c>
      <c r="E1164" s="62" t="s">
        <v>2683</v>
      </c>
      <c r="F1164" t="s">
        <v>3018</v>
      </c>
      <c r="G1164" s="64">
        <v>1</v>
      </c>
      <c r="H1164" t="s">
        <v>5157</v>
      </c>
      <c r="I1164" s="64">
        <v>1310301</v>
      </c>
    </row>
    <row r="1165" spans="1:10">
      <c r="A1165" t="s">
        <v>5158</v>
      </c>
      <c r="B1165" t="s">
        <v>5159</v>
      </c>
      <c r="C1165" t="s">
        <v>2868</v>
      </c>
      <c r="D1165" t="s">
        <v>2832</v>
      </c>
      <c r="E1165" s="63">
        <v>974.34</v>
      </c>
      <c r="F1165" t="s">
        <v>3018</v>
      </c>
      <c r="G1165" s="64">
        <v>1</v>
      </c>
      <c r="H1165" t="s">
        <v>5160</v>
      </c>
      <c r="I1165" s="64">
        <v>1094301</v>
      </c>
      <c r="J1165" t="s">
        <v>2834</v>
      </c>
    </row>
    <row r="1166" spans="1:10">
      <c r="A1166" t="s">
        <v>5161</v>
      </c>
      <c r="B1166" t="s">
        <v>5162</v>
      </c>
      <c r="C1166" t="s">
        <v>2868</v>
      </c>
      <c r="E1166" s="62" t="s">
        <v>2683</v>
      </c>
      <c r="F1166" t="s">
        <v>3018</v>
      </c>
      <c r="G1166" s="64">
        <v>1</v>
      </c>
      <c r="H1166" t="s">
        <v>5163</v>
      </c>
      <c r="I1166" s="64">
        <v>1310302</v>
      </c>
    </row>
    <row r="1167" spans="1:10">
      <c r="A1167" t="s">
        <v>5164</v>
      </c>
      <c r="B1167" t="s">
        <v>5165</v>
      </c>
      <c r="C1167" t="s">
        <v>2868</v>
      </c>
      <c r="D1167" t="s">
        <v>2832</v>
      </c>
      <c r="E1167" s="63">
        <v>487.2</v>
      </c>
      <c r="F1167" t="s">
        <v>3018</v>
      </c>
      <c r="G1167" s="64">
        <v>1</v>
      </c>
      <c r="H1167" t="s">
        <v>5166</v>
      </c>
      <c r="I1167" s="64">
        <v>1656301</v>
      </c>
      <c r="J1167" t="s">
        <v>2834</v>
      </c>
    </row>
    <row r="1168" spans="1:10">
      <c r="A1168" t="s">
        <v>5167</v>
      </c>
      <c r="B1168" t="s">
        <v>5168</v>
      </c>
      <c r="C1168" t="s">
        <v>2868</v>
      </c>
      <c r="E1168" s="62" t="s">
        <v>2683</v>
      </c>
      <c r="F1168" t="s">
        <v>3018</v>
      </c>
      <c r="G1168" s="64">
        <v>1</v>
      </c>
      <c r="H1168" t="s">
        <v>5169</v>
      </c>
      <c r="I1168" s="64">
        <v>1310304</v>
      </c>
    </row>
    <row r="1169" spans="1:10">
      <c r="A1169" t="s">
        <v>5170</v>
      </c>
      <c r="B1169" t="s">
        <v>5171</v>
      </c>
      <c r="C1169" t="s">
        <v>2868</v>
      </c>
      <c r="D1169" t="s">
        <v>2832</v>
      </c>
      <c r="E1169" s="63">
        <v>292.33</v>
      </c>
      <c r="F1169" t="s">
        <v>3018</v>
      </c>
      <c r="G1169" s="64">
        <v>1</v>
      </c>
      <c r="H1169" t="s">
        <v>5172</v>
      </c>
      <c r="I1169" s="64">
        <v>1093301</v>
      </c>
      <c r="J1169" t="s">
        <v>2834</v>
      </c>
    </row>
    <row r="1170" spans="1:10">
      <c r="A1170" t="s">
        <v>5173</v>
      </c>
      <c r="B1170" t="s">
        <v>5174</v>
      </c>
      <c r="C1170" t="s">
        <v>2868</v>
      </c>
      <c r="E1170" s="62" t="s">
        <v>2683</v>
      </c>
      <c r="F1170" t="s">
        <v>3018</v>
      </c>
      <c r="G1170" s="64">
        <v>1</v>
      </c>
      <c r="H1170" t="s">
        <v>5175</v>
      </c>
      <c r="I1170" s="64">
        <v>2206303</v>
      </c>
    </row>
    <row r="1171" spans="1:10">
      <c r="A1171" t="s">
        <v>5176</v>
      </c>
      <c r="B1171" t="s">
        <v>5174</v>
      </c>
      <c r="C1171" t="s">
        <v>2868</v>
      </c>
      <c r="E1171" s="62" t="s">
        <v>2683</v>
      </c>
      <c r="F1171" t="s">
        <v>3018</v>
      </c>
      <c r="G1171" s="64">
        <v>1</v>
      </c>
      <c r="H1171" t="s">
        <v>5177</v>
      </c>
      <c r="I1171" s="64">
        <v>2338302</v>
      </c>
    </row>
    <row r="1172" spans="1:10">
      <c r="A1172" t="s">
        <v>5178</v>
      </c>
      <c r="B1172" t="s">
        <v>5179</v>
      </c>
      <c r="C1172" t="s">
        <v>2868</v>
      </c>
      <c r="D1172" t="s">
        <v>5180</v>
      </c>
      <c r="E1172" s="63">
        <v>655.20000000000005</v>
      </c>
      <c r="F1172" t="s">
        <v>3018</v>
      </c>
      <c r="G1172" s="64">
        <v>1</v>
      </c>
      <c r="H1172" t="s">
        <v>5181</v>
      </c>
      <c r="I1172" s="64">
        <v>1310303</v>
      </c>
      <c r="J1172" t="s">
        <v>5182</v>
      </c>
    </row>
    <row r="1173" spans="1:10">
      <c r="A1173" t="s">
        <v>5183</v>
      </c>
      <c r="B1173" t="s">
        <v>5184</v>
      </c>
      <c r="C1173" t="s">
        <v>2868</v>
      </c>
      <c r="D1173" t="s">
        <v>3561</v>
      </c>
      <c r="E1173" s="63">
        <v>5.9539999999999997</v>
      </c>
      <c r="F1173" t="s">
        <v>2833</v>
      </c>
      <c r="G1173" s="64">
        <v>1</v>
      </c>
      <c r="H1173" t="s">
        <v>5185</v>
      </c>
      <c r="I1173" s="64">
        <v>2331301</v>
      </c>
      <c r="J1173" t="s">
        <v>3563</v>
      </c>
    </row>
    <row r="1174" spans="1:10">
      <c r="A1174" t="s">
        <v>932</v>
      </c>
      <c r="B1174" t="s">
        <v>5186</v>
      </c>
      <c r="C1174" t="s">
        <v>2831</v>
      </c>
      <c r="D1174" t="s">
        <v>2832</v>
      </c>
      <c r="E1174" s="63">
        <v>323</v>
      </c>
      <c r="F1174" t="s">
        <v>2833</v>
      </c>
      <c r="G1174" s="64">
        <v>1</v>
      </c>
      <c r="H1174" t="s">
        <v>2085</v>
      </c>
      <c r="I1174" s="64">
        <v>402306</v>
      </c>
      <c r="J1174" t="s">
        <v>2834</v>
      </c>
    </row>
    <row r="1175" spans="1:10">
      <c r="A1175" t="s">
        <v>934</v>
      </c>
      <c r="B1175" t="s">
        <v>5187</v>
      </c>
      <c r="C1175" t="s">
        <v>2831</v>
      </c>
      <c r="D1175" t="s">
        <v>2832</v>
      </c>
      <c r="E1175" s="63">
        <v>456</v>
      </c>
      <c r="F1175" t="s">
        <v>2833</v>
      </c>
      <c r="G1175" s="64">
        <v>1</v>
      </c>
      <c r="H1175" t="s">
        <v>2086</v>
      </c>
      <c r="I1175" s="64">
        <v>402307</v>
      </c>
      <c r="J1175" t="s">
        <v>2834</v>
      </c>
    </row>
    <row r="1176" spans="1:10">
      <c r="A1176" t="s">
        <v>936</v>
      </c>
      <c r="B1176" t="s">
        <v>5188</v>
      </c>
      <c r="C1176" t="s">
        <v>2831</v>
      </c>
      <c r="D1176" t="s">
        <v>2832</v>
      </c>
      <c r="E1176" s="63">
        <v>615</v>
      </c>
      <c r="F1176" t="s">
        <v>2833</v>
      </c>
      <c r="G1176" s="64">
        <v>1</v>
      </c>
      <c r="H1176" t="s">
        <v>2087</v>
      </c>
      <c r="I1176" s="64">
        <v>402308</v>
      </c>
      <c r="J1176" t="s">
        <v>2834</v>
      </c>
    </row>
    <row r="1177" spans="1:10">
      <c r="A1177" t="s">
        <v>938</v>
      </c>
      <c r="B1177" t="s">
        <v>5189</v>
      </c>
      <c r="C1177" t="s">
        <v>2831</v>
      </c>
      <c r="D1177" t="s">
        <v>2832</v>
      </c>
      <c r="E1177" s="63">
        <v>750</v>
      </c>
      <c r="F1177" t="s">
        <v>2833</v>
      </c>
      <c r="G1177" s="64">
        <v>1</v>
      </c>
      <c r="H1177" t="s">
        <v>2088</v>
      </c>
      <c r="I1177" s="64">
        <v>402309</v>
      </c>
      <c r="J1177" t="s">
        <v>2834</v>
      </c>
    </row>
    <row r="1178" spans="1:10">
      <c r="A1178" t="s">
        <v>940</v>
      </c>
      <c r="B1178" t="s">
        <v>5190</v>
      </c>
      <c r="C1178" t="s">
        <v>2831</v>
      </c>
      <c r="D1178" t="s">
        <v>2832</v>
      </c>
      <c r="E1178" s="63">
        <v>865</v>
      </c>
      <c r="F1178" t="s">
        <v>2833</v>
      </c>
      <c r="G1178" s="64">
        <v>1</v>
      </c>
      <c r="H1178" t="s">
        <v>2089</v>
      </c>
      <c r="I1178" s="64">
        <v>402310</v>
      </c>
      <c r="J1178" t="s">
        <v>2834</v>
      </c>
    </row>
    <row r="1179" spans="1:10">
      <c r="A1179" t="s">
        <v>942</v>
      </c>
      <c r="B1179" t="s">
        <v>5191</v>
      </c>
      <c r="C1179" t="s">
        <v>2831</v>
      </c>
      <c r="D1179" t="s">
        <v>2832</v>
      </c>
      <c r="E1179" s="63">
        <v>116</v>
      </c>
      <c r="F1179" t="s">
        <v>2833</v>
      </c>
      <c r="G1179" s="64">
        <v>1</v>
      </c>
      <c r="H1179" t="s">
        <v>2090</v>
      </c>
      <c r="I1179" s="64">
        <v>391301</v>
      </c>
      <c r="J1179" t="s">
        <v>2834</v>
      </c>
    </row>
    <row r="1180" spans="1:10">
      <c r="A1180" t="s">
        <v>944</v>
      </c>
      <c r="B1180" t="s">
        <v>5192</v>
      </c>
      <c r="C1180" t="s">
        <v>2831</v>
      </c>
      <c r="D1180" t="s">
        <v>2832</v>
      </c>
      <c r="E1180" s="63">
        <v>159</v>
      </c>
      <c r="F1180" t="s">
        <v>2833</v>
      </c>
      <c r="G1180" s="64">
        <v>1</v>
      </c>
      <c r="H1180" t="s">
        <v>2091</v>
      </c>
      <c r="I1180" s="64">
        <v>391302</v>
      </c>
      <c r="J1180" t="s">
        <v>2834</v>
      </c>
    </row>
    <row r="1181" spans="1:10">
      <c r="A1181" t="s">
        <v>946</v>
      </c>
      <c r="B1181" t="s">
        <v>5193</v>
      </c>
      <c r="C1181" t="s">
        <v>2831</v>
      </c>
      <c r="D1181" t="s">
        <v>2832</v>
      </c>
      <c r="E1181" s="63">
        <v>198</v>
      </c>
      <c r="F1181" t="s">
        <v>2833</v>
      </c>
      <c r="G1181" s="64">
        <v>1</v>
      </c>
      <c r="H1181" t="s">
        <v>2092</v>
      </c>
      <c r="I1181" s="64">
        <v>391303</v>
      </c>
      <c r="J1181" t="s">
        <v>2834</v>
      </c>
    </row>
    <row r="1182" spans="1:10">
      <c r="A1182" t="s">
        <v>948</v>
      </c>
      <c r="B1182" t="s">
        <v>5194</v>
      </c>
      <c r="C1182" t="s">
        <v>2831</v>
      </c>
      <c r="D1182" t="s">
        <v>2832</v>
      </c>
      <c r="E1182" s="63">
        <v>246</v>
      </c>
      <c r="F1182" t="s">
        <v>2833</v>
      </c>
      <c r="G1182" s="64">
        <v>1</v>
      </c>
      <c r="H1182" t="s">
        <v>2093</v>
      </c>
      <c r="I1182" s="64">
        <v>391304</v>
      </c>
      <c r="J1182" t="s">
        <v>2834</v>
      </c>
    </row>
    <row r="1183" spans="1:10">
      <c r="A1183" t="s">
        <v>950</v>
      </c>
      <c r="B1183" t="s">
        <v>5195</v>
      </c>
      <c r="C1183" t="s">
        <v>2831</v>
      </c>
      <c r="D1183" t="s">
        <v>2832</v>
      </c>
      <c r="E1183" s="63">
        <v>302</v>
      </c>
      <c r="F1183" t="s">
        <v>2833</v>
      </c>
      <c r="G1183" s="64">
        <v>1</v>
      </c>
      <c r="H1183" t="s">
        <v>2094</v>
      </c>
      <c r="I1183" s="64">
        <v>391305</v>
      </c>
      <c r="J1183" t="s">
        <v>2834</v>
      </c>
    </row>
    <row r="1184" spans="1:10">
      <c r="A1184" t="s">
        <v>161</v>
      </c>
      <c r="B1184" t="s">
        <v>5196</v>
      </c>
      <c r="C1184" t="s">
        <v>2831</v>
      </c>
      <c r="D1184" t="s">
        <v>2832</v>
      </c>
      <c r="E1184" s="63">
        <v>31.9</v>
      </c>
      <c r="F1184" t="s">
        <v>3970</v>
      </c>
      <c r="G1184" s="64">
        <v>25</v>
      </c>
      <c r="H1184" t="s">
        <v>1706</v>
      </c>
      <c r="I1184" s="64">
        <v>401302</v>
      </c>
      <c r="J1184" t="s">
        <v>2834</v>
      </c>
    </row>
    <row r="1185" spans="1:10">
      <c r="A1185" t="s">
        <v>163</v>
      </c>
      <c r="B1185" t="s">
        <v>5197</v>
      </c>
      <c r="C1185" t="s">
        <v>2831</v>
      </c>
      <c r="D1185" t="s">
        <v>2832</v>
      </c>
      <c r="E1185" s="63">
        <v>22.25</v>
      </c>
      <c r="F1185" t="s">
        <v>3970</v>
      </c>
      <c r="G1185" s="64">
        <v>25</v>
      </c>
      <c r="H1185" t="s">
        <v>1707</v>
      </c>
      <c r="I1185" s="64">
        <v>333306</v>
      </c>
      <c r="J1185" t="s">
        <v>2834</v>
      </c>
    </row>
    <row r="1186" spans="1:10">
      <c r="A1186" t="s">
        <v>165</v>
      </c>
      <c r="B1186" t="s">
        <v>5198</v>
      </c>
      <c r="C1186" t="s">
        <v>2831</v>
      </c>
      <c r="D1186" t="s">
        <v>2832</v>
      </c>
      <c r="E1186" s="63">
        <v>20.2</v>
      </c>
      <c r="F1186" t="s">
        <v>3970</v>
      </c>
      <c r="G1186" s="64">
        <v>25</v>
      </c>
      <c r="H1186" t="s">
        <v>1708</v>
      </c>
      <c r="I1186" s="64">
        <v>402301</v>
      </c>
      <c r="J1186" t="s">
        <v>2834</v>
      </c>
    </row>
    <row r="1187" spans="1:10">
      <c r="A1187" t="s">
        <v>167</v>
      </c>
      <c r="B1187" t="s">
        <v>5199</v>
      </c>
      <c r="C1187" t="s">
        <v>2831</v>
      </c>
      <c r="D1187" t="s">
        <v>2832</v>
      </c>
      <c r="E1187" s="63">
        <v>18.3</v>
      </c>
      <c r="F1187" t="s">
        <v>3970</v>
      </c>
      <c r="G1187" s="64">
        <v>25</v>
      </c>
      <c r="H1187" t="s">
        <v>1709</v>
      </c>
      <c r="I1187" s="64">
        <v>333307</v>
      </c>
      <c r="J1187" t="s">
        <v>2834</v>
      </c>
    </row>
    <row r="1188" spans="1:10">
      <c r="A1188" t="s">
        <v>169</v>
      </c>
      <c r="B1188" t="s">
        <v>5200</v>
      </c>
      <c r="C1188" t="s">
        <v>2831</v>
      </c>
      <c r="D1188" t="s">
        <v>2832</v>
      </c>
      <c r="E1188" s="63">
        <v>76.5</v>
      </c>
      <c r="F1188" t="s">
        <v>2833</v>
      </c>
      <c r="G1188" s="64">
        <v>1</v>
      </c>
      <c r="H1188" t="s">
        <v>1710</v>
      </c>
      <c r="I1188" s="64">
        <v>1559301</v>
      </c>
      <c r="J1188" t="s">
        <v>2834</v>
      </c>
    </row>
    <row r="1189" spans="1:10">
      <c r="A1189" t="s">
        <v>171</v>
      </c>
      <c r="B1189" t="s">
        <v>5201</v>
      </c>
      <c r="C1189" t="s">
        <v>2831</v>
      </c>
      <c r="D1189" t="s">
        <v>2832</v>
      </c>
      <c r="E1189" s="63">
        <v>32.700000000000003</v>
      </c>
      <c r="F1189" t="s">
        <v>3970</v>
      </c>
      <c r="G1189" s="64">
        <v>25</v>
      </c>
      <c r="H1189" t="s">
        <v>1711</v>
      </c>
      <c r="I1189" s="64">
        <v>402302</v>
      </c>
      <c r="J1189" t="s">
        <v>2834</v>
      </c>
    </row>
    <row r="1190" spans="1:10">
      <c r="A1190" t="s">
        <v>173</v>
      </c>
      <c r="B1190" t="s">
        <v>5202</v>
      </c>
      <c r="C1190" t="s">
        <v>2831</v>
      </c>
      <c r="D1190" t="s">
        <v>2832</v>
      </c>
      <c r="E1190" s="63">
        <v>49.8</v>
      </c>
      <c r="F1190" t="s">
        <v>3970</v>
      </c>
      <c r="G1190" s="64">
        <v>25</v>
      </c>
      <c r="H1190" t="s">
        <v>1712</v>
      </c>
      <c r="I1190" s="64">
        <v>402303</v>
      </c>
      <c r="J1190" t="s">
        <v>2834</v>
      </c>
    </row>
    <row r="1191" spans="1:10">
      <c r="A1191" t="s">
        <v>175</v>
      </c>
      <c r="B1191" t="s">
        <v>5203</v>
      </c>
      <c r="C1191" t="s">
        <v>2831</v>
      </c>
      <c r="D1191" t="s">
        <v>2832</v>
      </c>
      <c r="E1191" s="63">
        <v>22.85</v>
      </c>
      <c r="F1191" t="s">
        <v>3970</v>
      </c>
      <c r="G1191" s="64">
        <v>25</v>
      </c>
      <c r="H1191" t="s">
        <v>1713</v>
      </c>
      <c r="I1191" s="64">
        <v>402304</v>
      </c>
      <c r="J1191" t="s">
        <v>2834</v>
      </c>
    </row>
    <row r="1192" spans="1:10">
      <c r="A1192" t="s">
        <v>177</v>
      </c>
      <c r="B1192" t="s">
        <v>5204</v>
      </c>
      <c r="C1192" t="s">
        <v>2831</v>
      </c>
      <c r="D1192" t="s">
        <v>2832</v>
      </c>
      <c r="E1192" s="63">
        <v>27.6</v>
      </c>
      <c r="F1192" t="s">
        <v>3970</v>
      </c>
      <c r="G1192" s="64">
        <v>25</v>
      </c>
      <c r="H1192" t="s">
        <v>1714</v>
      </c>
      <c r="I1192" s="64">
        <v>402305</v>
      </c>
      <c r="J1192" t="s">
        <v>2834</v>
      </c>
    </row>
    <row r="1193" spans="1:10">
      <c r="A1193" t="s">
        <v>179</v>
      </c>
      <c r="B1193" t="s">
        <v>5205</v>
      </c>
      <c r="C1193" t="s">
        <v>2831</v>
      </c>
      <c r="D1193" t="s">
        <v>2832</v>
      </c>
      <c r="E1193" s="63">
        <v>69.5</v>
      </c>
      <c r="F1193" t="s">
        <v>3970</v>
      </c>
      <c r="G1193" s="64">
        <v>2</v>
      </c>
      <c r="H1193" t="s">
        <v>2701</v>
      </c>
      <c r="I1193" s="64">
        <v>333330</v>
      </c>
      <c r="J1193" t="s">
        <v>2834</v>
      </c>
    </row>
    <row r="1194" spans="1:10">
      <c r="A1194" t="s">
        <v>181</v>
      </c>
      <c r="B1194" t="s">
        <v>5206</v>
      </c>
      <c r="C1194" t="s">
        <v>2831</v>
      </c>
      <c r="D1194" t="s">
        <v>2832</v>
      </c>
      <c r="E1194" s="63">
        <v>660</v>
      </c>
      <c r="F1194" t="s">
        <v>2836</v>
      </c>
      <c r="G1194" s="64">
        <v>1</v>
      </c>
      <c r="H1194" t="s">
        <v>1715</v>
      </c>
      <c r="I1194" s="64">
        <v>1230301</v>
      </c>
      <c r="J1194" t="s">
        <v>2834</v>
      </c>
    </row>
    <row r="1195" spans="1:10">
      <c r="A1195" t="s">
        <v>183</v>
      </c>
      <c r="B1195" t="s">
        <v>184</v>
      </c>
      <c r="C1195" t="s">
        <v>2831</v>
      </c>
      <c r="D1195" t="s">
        <v>2832</v>
      </c>
      <c r="E1195" s="63">
        <v>880</v>
      </c>
      <c r="F1195" t="s">
        <v>2836</v>
      </c>
      <c r="G1195" s="64">
        <v>1</v>
      </c>
      <c r="H1195" t="s">
        <v>1716</v>
      </c>
      <c r="I1195" s="64">
        <v>1231301</v>
      </c>
      <c r="J1195" t="s">
        <v>2834</v>
      </c>
    </row>
    <row r="1196" spans="1:10">
      <c r="A1196" t="s">
        <v>185</v>
      </c>
      <c r="B1196" t="s">
        <v>5207</v>
      </c>
      <c r="C1196" t="s">
        <v>2831</v>
      </c>
      <c r="D1196" t="s">
        <v>2832</v>
      </c>
      <c r="E1196" s="63">
        <v>18.899999999999999</v>
      </c>
      <c r="F1196" t="s">
        <v>3970</v>
      </c>
      <c r="G1196" s="64">
        <v>25</v>
      </c>
      <c r="H1196" t="s">
        <v>1717</v>
      </c>
      <c r="I1196" s="64">
        <v>333309</v>
      </c>
      <c r="J1196" t="s">
        <v>2834</v>
      </c>
    </row>
    <row r="1197" spans="1:10">
      <c r="A1197" t="s">
        <v>187</v>
      </c>
      <c r="B1197" t="s">
        <v>188</v>
      </c>
      <c r="C1197" t="s">
        <v>2831</v>
      </c>
      <c r="D1197" t="s">
        <v>2832</v>
      </c>
      <c r="E1197" s="63">
        <v>72.099999999999994</v>
      </c>
      <c r="F1197" t="s">
        <v>3970</v>
      </c>
      <c r="G1197" s="64">
        <v>4</v>
      </c>
      <c r="H1197" t="s">
        <v>1718</v>
      </c>
      <c r="I1197" s="64">
        <v>394302</v>
      </c>
      <c r="J1197" t="s">
        <v>2834</v>
      </c>
    </row>
    <row r="1198" spans="1:10">
      <c r="A1198" t="s">
        <v>189</v>
      </c>
      <c r="B1198" t="s">
        <v>5208</v>
      </c>
      <c r="C1198" t="s">
        <v>2831</v>
      </c>
      <c r="D1198" t="s">
        <v>2832</v>
      </c>
      <c r="E1198" s="63">
        <v>27.7</v>
      </c>
      <c r="F1198" t="s">
        <v>3970</v>
      </c>
      <c r="G1198" s="64">
        <v>25</v>
      </c>
      <c r="H1198" t="s">
        <v>1719</v>
      </c>
      <c r="I1198" s="64">
        <v>391311</v>
      </c>
      <c r="J1198" t="s">
        <v>2834</v>
      </c>
    </row>
    <row r="1199" spans="1:10">
      <c r="A1199" t="s">
        <v>190</v>
      </c>
      <c r="B1199" t="s">
        <v>5209</v>
      </c>
      <c r="C1199" t="s">
        <v>2831</v>
      </c>
      <c r="D1199" t="s">
        <v>2832</v>
      </c>
      <c r="E1199" s="63">
        <v>21.9</v>
      </c>
      <c r="F1199" t="s">
        <v>3970</v>
      </c>
      <c r="G1199" s="64">
        <v>25</v>
      </c>
      <c r="H1199" t="s">
        <v>1720</v>
      </c>
      <c r="I1199" s="64">
        <v>333308</v>
      </c>
      <c r="J1199" t="s">
        <v>2834</v>
      </c>
    </row>
    <row r="1200" spans="1:10">
      <c r="A1200" t="s">
        <v>192</v>
      </c>
      <c r="B1200" t="s">
        <v>5210</v>
      </c>
      <c r="C1200" t="s">
        <v>2831</v>
      </c>
      <c r="D1200" t="s">
        <v>2832</v>
      </c>
      <c r="E1200" s="63">
        <v>48.1</v>
      </c>
      <c r="F1200" t="s">
        <v>3970</v>
      </c>
      <c r="G1200" s="64">
        <v>4</v>
      </c>
      <c r="H1200" t="s">
        <v>1721</v>
      </c>
      <c r="I1200" s="64">
        <v>394301</v>
      </c>
      <c r="J1200" t="s">
        <v>2834</v>
      </c>
    </row>
    <row r="1201" spans="1:10">
      <c r="A1201" t="s">
        <v>5211</v>
      </c>
      <c r="B1201" t="s">
        <v>5212</v>
      </c>
      <c r="C1201" t="s">
        <v>2831</v>
      </c>
      <c r="D1201" t="s">
        <v>2881</v>
      </c>
      <c r="E1201" s="63">
        <v>12.5</v>
      </c>
      <c r="F1201" t="s">
        <v>3970</v>
      </c>
      <c r="G1201" s="64">
        <v>10</v>
      </c>
      <c r="H1201" t="s">
        <v>5213</v>
      </c>
      <c r="I1201" s="64">
        <v>2316301</v>
      </c>
      <c r="J1201" t="s">
        <v>2883</v>
      </c>
    </row>
    <row r="1202" spans="1:10">
      <c r="A1202" t="s">
        <v>194</v>
      </c>
      <c r="B1202" t="s">
        <v>5214</v>
      </c>
      <c r="C1202" t="s">
        <v>2835</v>
      </c>
      <c r="D1202" t="s">
        <v>2832</v>
      </c>
      <c r="E1202" s="63">
        <v>20.478899999999999</v>
      </c>
      <c r="F1202" t="s">
        <v>3970</v>
      </c>
      <c r="G1202" s="64">
        <v>10</v>
      </c>
      <c r="H1202" t="s">
        <v>5215</v>
      </c>
      <c r="I1202" s="64">
        <v>333302</v>
      </c>
      <c r="J1202" t="s">
        <v>2834</v>
      </c>
    </row>
    <row r="1203" spans="1:10">
      <c r="A1203" t="s">
        <v>5216</v>
      </c>
      <c r="B1203" t="s">
        <v>5217</v>
      </c>
      <c r="C1203" t="s">
        <v>2831</v>
      </c>
      <c r="D1203" t="s">
        <v>2881</v>
      </c>
      <c r="E1203" s="63">
        <v>13.25</v>
      </c>
      <c r="F1203" t="s">
        <v>3970</v>
      </c>
      <c r="G1203" s="64">
        <v>10</v>
      </c>
      <c r="H1203" t="s">
        <v>5218</v>
      </c>
      <c r="I1203" s="64">
        <v>2316302</v>
      </c>
      <c r="J1203" t="s">
        <v>2883</v>
      </c>
    </row>
    <row r="1204" spans="1:10">
      <c r="A1204" t="s">
        <v>195</v>
      </c>
      <c r="B1204" t="s">
        <v>5219</v>
      </c>
      <c r="C1204" t="s">
        <v>2835</v>
      </c>
      <c r="D1204" t="s">
        <v>2832</v>
      </c>
      <c r="E1204" s="63">
        <v>20.453600000000002</v>
      </c>
      <c r="F1204" t="s">
        <v>3970</v>
      </c>
      <c r="G1204" s="64">
        <v>10</v>
      </c>
      <c r="H1204" t="s">
        <v>5220</v>
      </c>
      <c r="I1204" s="64">
        <v>333303</v>
      </c>
      <c r="J1204" t="s">
        <v>2834</v>
      </c>
    </row>
    <row r="1205" spans="1:10">
      <c r="A1205" t="s">
        <v>196</v>
      </c>
      <c r="B1205" t="s">
        <v>5221</v>
      </c>
      <c r="C1205" t="s">
        <v>2831</v>
      </c>
      <c r="D1205" t="s">
        <v>2832</v>
      </c>
      <c r="E1205" s="63">
        <v>62.6</v>
      </c>
      <c r="F1205" t="s">
        <v>3970</v>
      </c>
      <c r="G1205" s="64">
        <v>10</v>
      </c>
      <c r="H1205" t="s">
        <v>1722</v>
      </c>
      <c r="I1205" s="64">
        <v>391312</v>
      </c>
      <c r="J1205" t="s">
        <v>2834</v>
      </c>
    </row>
    <row r="1206" spans="1:10">
      <c r="A1206" t="s">
        <v>198</v>
      </c>
      <c r="B1206" t="s">
        <v>199</v>
      </c>
      <c r="C1206" t="s">
        <v>2831</v>
      </c>
      <c r="D1206" t="s">
        <v>2832</v>
      </c>
      <c r="E1206" s="63">
        <v>21.85</v>
      </c>
      <c r="F1206" t="s">
        <v>3970</v>
      </c>
      <c r="G1206" s="64">
        <v>10</v>
      </c>
      <c r="H1206" t="s">
        <v>1723</v>
      </c>
      <c r="I1206" s="64">
        <v>333325</v>
      </c>
      <c r="J1206" t="s">
        <v>2834</v>
      </c>
    </row>
    <row r="1207" spans="1:10">
      <c r="A1207" t="s">
        <v>200</v>
      </c>
      <c r="B1207" t="s">
        <v>5222</v>
      </c>
      <c r="C1207" t="s">
        <v>2831</v>
      </c>
      <c r="D1207" t="s">
        <v>2832</v>
      </c>
      <c r="E1207" s="63">
        <v>48.3</v>
      </c>
      <c r="F1207" t="s">
        <v>2833</v>
      </c>
      <c r="G1207" s="64">
        <v>1</v>
      </c>
      <c r="H1207" t="s">
        <v>1724</v>
      </c>
      <c r="I1207" s="64">
        <v>333329</v>
      </c>
      <c r="J1207" t="s">
        <v>2834</v>
      </c>
    </row>
    <row r="1208" spans="1:10">
      <c r="A1208" t="s">
        <v>202</v>
      </c>
      <c r="B1208" t="s">
        <v>5223</v>
      </c>
      <c r="C1208" t="s">
        <v>2831</v>
      </c>
      <c r="D1208" t="s">
        <v>2832</v>
      </c>
      <c r="E1208" s="63">
        <v>79.3</v>
      </c>
      <c r="F1208" t="s">
        <v>2833</v>
      </c>
      <c r="G1208" s="64">
        <v>1</v>
      </c>
      <c r="H1208" t="s">
        <v>1725</v>
      </c>
      <c r="I1208" s="64">
        <v>401301</v>
      </c>
      <c r="J1208" t="s">
        <v>2834</v>
      </c>
    </row>
    <row r="1209" spans="1:10">
      <c r="A1209" t="s">
        <v>204</v>
      </c>
      <c r="B1209" t="s">
        <v>205</v>
      </c>
      <c r="C1209" t="s">
        <v>2831</v>
      </c>
      <c r="D1209" t="s">
        <v>2832</v>
      </c>
      <c r="E1209" s="63">
        <v>222</v>
      </c>
      <c r="F1209" t="s">
        <v>2836</v>
      </c>
      <c r="G1209" s="64">
        <v>1</v>
      </c>
      <c r="H1209" t="s">
        <v>1726</v>
      </c>
      <c r="I1209" s="64">
        <v>409302</v>
      </c>
      <c r="J1209" t="s">
        <v>2834</v>
      </c>
    </row>
    <row r="1210" spans="1:10">
      <c r="A1210" t="s">
        <v>206</v>
      </c>
      <c r="B1210" t="s">
        <v>5224</v>
      </c>
      <c r="C1210" t="s">
        <v>2831</v>
      </c>
      <c r="D1210" t="s">
        <v>2832</v>
      </c>
      <c r="E1210" s="63">
        <v>5.45</v>
      </c>
      <c r="F1210" t="s">
        <v>3970</v>
      </c>
      <c r="G1210" s="64">
        <v>25</v>
      </c>
      <c r="H1210" t="s">
        <v>1727</v>
      </c>
      <c r="I1210" s="64">
        <v>333321</v>
      </c>
      <c r="J1210" t="s">
        <v>2834</v>
      </c>
    </row>
    <row r="1211" spans="1:10">
      <c r="A1211" t="s">
        <v>208</v>
      </c>
      <c r="B1211" t="s">
        <v>5225</v>
      </c>
      <c r="C1211" t="s">
        <v>2831</v>
      </c>
      <c r="D1211" t="s">
        <v>2832</v>
      </c>
      <c r="E1211" s="63">
        <v>11</v>
      </c>
      <c r="F1211" t="s">
        <v>3970</v>
      </c>
      <c r="G1211" s="64">
        <v>25</v>
      </c>
      <c r="H1211" t="s">
        <v>1728</v>
      </c>
      <c r="I1211" s="64">
        <v>333327</v>
      </c>
      <c r="J1211" t="s">
        <v>2834</v>
      </c>
    </row>
    <row r="1212" spans="1:10">
      <c r="A1212" t="s">
        <v>210</v>
      </c>
      <c r="B1212" t="s">
        <v>5226</v>
      </c>
      <c r="C1212" t="s">
        <v>2831</v>
      </c>
      <c r="D1212" t="s">
        <v>2832</v>
      </c>
      <c r="E1212" s="63">
        <v>24.35</v>
      </c>
      <c r="F1212" t="s">
        <v>3970</v>
      </c>
      <c r="G1212" s="64">
        <v>10</v>
      </c>
      <c r="H1212" t="s">
        <v>1729</v>
      </c>
      <c r="I1212" s="64">
        <v>409303</v>
      </c>
      <c r="J1212" t="s">
        <v>2834</v>
      </c>
    </row>
    <row r="1213" spans="1:10">
      <c r="A1213" t="s">
        <v>212</v>
      </c>
      <c r="B1213" t="s">
        <v>5227</v>
      </c>
      <c r="C1213" t="s">
        <v>2831</v>
      </c>
      <c r="D1213" t="s">
        <v>2832</v>
      </c>
      <c r="E1213" s="63">
        <v>22.5</v>
      </c>
      <c r="F1213" t="s">
        <v>3970</v>
      </c>
      <c r="G1213" s="64">
        <v>25</v>
      </c>
      <c r="H1213" t="s">
        <v>1730</v>
      </c>
      <c r="I1213" s="64">
        <v>409304</v>
      </c>
      <c r="J1213" t="s">
        <v>2834</v>
      </c>
    </row>
    <row r="1214" spans="1:10">
      <c r="A1214" t="s">
        <v>214</v>
      </c>
      <c r="B1214" t="s">
        <v>5228</v>
      </c>
      <c r="C1214" t="s">
        <v>2831</v>
      </c>
      <c r="D1214" t="s">
        <v>2832</v>
      </c>
      <c r="E1214" s="63">
        <v>11.95</v>
      </c>
      <c r="F1214" t="s">
        <v>3970</v>
      </c>
      <c r="G1214" s="64">
        <v>25</v>
      </c>
      <c r="H1214" t="s">
        <v>1731</v>
      </c>
      <c r="I1214" s="64">
        <v>333323</v>
      </c>
      <c r="J1214" t="s">
        <v>2834</v>
      </c>
    </row>
    <row r="1215" spans="1:10">
      <c r="A1215" t="s">
        <v>216</v>
      </c>
      <c r="B1215" t="s">
        <v>217</v>
      </c>
      <c r="C1215" t="s">
        <v>2831</v>
      </c>
      <c r="D1215" t="s">
        <v>2832</v>
      </c>
      <c r="E1215" s="63">
        <v>21</v>
      </c>
      <c r="F1215" t="s">
        <v>3970</v>
      </c>
      <c r="G1215" s="64">
        <v>10</v>
      </c>
      <c r="H1215" t="s">
        <v>1732</v>
      </c>
      <c r="I1215" s="64">
        <v>333324</v>
      </c>
      <c r="J1215" t="s">
        <v>2834</v>
      </c>
    </row>
    <row r="1216" spans="1:10">
      <c r="A1216" t="s">
        <v>218</v>
      </c>
      <c r="B1216" t="s">
        <v>5229</v>
      </c>
      <c r="C1216" t="s">
        <v>2831</v>
      </c>
      <c r="D1216" t="s">
        <v>2832</v>
      </c>
      <c r="E1216" s="63">
        <v>54.5</v>
      </c>
      <c r="F1216" t="s">
        <v>2833</v>
      </c>
      <c r="G1216" s="64">
        <v>1</v>
      </c>
      <c r="H1216" t="s">
        <v>1733</v>
      </c>
      <c r="I1216" s="64">
        <v>333328</v>
      </c>
      <c r="J1216" t="s">
        <v>2834</v>
      </c>
    </row>
    <row r="1217" spans="1:10">
      <c r="A1217" t="s">
        <v>220</v>
      </c>
      <c r="B1217" t="s">
        <v>5230</v>
      </c>
      <c r="C1217" t="s">
        <v>2831</v>
      </c>
      <c r="D1217" t="s">
        <v>2832</v>
      </c>
      <c r="E1217" s="63">
        <v>83.5</v>
      </c>
      <c r="F1217" t="s">
        <v>2833</v>
      </c>
      <c r="G1217" s="64">
        <v>1</v>
      </c>
      <c r="H1217" t="s">
        <v>1734</v>
      </c>
      <c r="I1217" s="64">
        <v>409301</v>
      </c>
      <c r="J1217" t="s">
        <v>2834</v>
      </c>
    </row>
    <row r="1218" spans="1:10">
      <c r="A1218" t="s">
        <v>222</v>
      </c>
      <c r="B1218" t="s">
        <v>223</v>
      </c>
      <c r="C1218" t="s">
        <v>2831</v>
      </c>
      <c r="D1218" t="s">
        <v>2832</v>
      </c>
      <c r="E1218" s="63">
        <v>222</v>
      </c>
      <c r="F1218" t="s">
        <v>2836</v>
      </c>
      <c r="G1218" s="64">
        <v>1</v>
      </c>
      <c r="H1218" t="s">
        <v>1735</v>
      </c>
      <c r="I1218" s="64">
        <v>409305</v>
      </c>
      <c r="J1218" t="s">
        <v>2834</v>
      </c>
    </row>
    <row r="1219" spans="1:10">
      <c r="A1219" t="s">
        <v>224</v>
      </c>
      <c r="B1219" t="s">
        <v>5231</v>
      </c>
      <c r="C1219" t="s">
        <v>2831</v>
      </c>
      <c r="D1219" t="s">
        <v>2832</v>
      </c>
      <c r="E1219" s="63">
        <v>456</v>
      </c>
      <c r="F1219" t="s">
        <v>2836</v>
      </c>
      <c r="G1219" s="64">
        <v>1</v>
      </c>
      <c r="H1219" t="s">
        <v>1736</v>
      </c>
      <c r="I1219" s="64">
        <v>1142330</v>
      </c>
      <c r="J1219" t="s">
        <v>2834</v>
      </c>
    </row>
    <row r="1220" spans="1:10">
      <c r="A1220" t="s">
        <v>226</v>
      </c>
      <c r="B1220" t="s">
        <v>227</v>
      </c>
      <c r="C1220" t="s">
        <v>2831</v>
      </c>
      <c r="D1220" t="s">
        <v>2832</v>
      </c>
      <c r="E1220" s="63">
        <v>730</v>
      </c>
      <c r="F1220" t="s">
        <v>2836</v>
      </c>
      <c r="G1220" s="64">
        <v>1</v>
      </c>
      <c r="H1220" t="s">
        <v>1737</v>
      </c>
      <c r="I1220" s="64">
        <v>1142331</v>
      </c>
      <c r="J1220" t="s">
        <v>2834</v>
      </c>
    </row>
    <row r="1221" spans="1:10">
      <c r="A1221" t="s">
        <v>228</v>
      </c>
      <c r="B1221" t="s">
        <v>5232</v>
      </c>
      <c r="C1221" t="s">
        <v>2831</v>
      </c>
      <c r="D1221" t="s">
        <v>2832</v>
      </c>
      <c r="E1221" s="63">
        <v>12.65</v>
      </c>
      <c r="F1221" t="s">
        <v>3970</v>
      </c>
      <c r="G1221" s="64">
        <v>25</v>
      </c>
      <c r="H1221" t="s">
        <v>1738</v>
      </c>
      <c r="I1221" s="64">
        <v>403303</v>
      </c>
      <c r="J1221" t="s">
        <v>2834</v>
      </c>
    </row>
    <row r="1222" spans="1:10">
      <c r="A1222" t="s">
        <v>229</v>
      </c>
      <c r="B1222" t="s">
        <v>5233</v>
      </c>
      <c r="C1222" t="s">
        <v>2831</v>
      </c>
      <c r="D1222" t="s">
        <v>2832</v>
      </c>
      <c r="E1222" s="63">
        <v>5.6</v>
      </c>
      <c r="F1222" t="s">
        <v>3970</v>
      </c>
      <c r="G1222" s="64">
        <v>25</v>
      </c>
      <c r="H1222" t="s">
        <v>1739</v>
      </c>
      <c r="I1222" s="64">
        <v>333320</v>
      </c>
      <c r="J1222" t="s">
        <v>2834</v>
      </c>
    </row>
    <row r="1223" spans="1:10">
      <c r="A1223" t="s">
        <v>231</v>
      </c>
      <c r="B1223" t="s">
        <v>5234</v>
      </c>
      <c r="C1223" t="s">
        <v>2831</v>
      </c>
      <c r="D1223" t="s">
        <v>2832</v>
      </c>
      <c r="E1223" s="63">
        <v>11.15</v>
      </c>
      <c r="F1223" t="s">
        <v>3970</v>
      </c>
      <c r="G1223" s="64">
        <v>25</v>
      </c>
      <c r="H1223" t="s">
        <v>1740</v>
      </c>
      <c r="I1223" s="64">
        <v>333326</v>
      </c>
      <c r="J1223" t="s">
        <v>2834</v>
      </c>
    </row>
    <row r="1224" spans="1:10">
      <c r="A1224" t="s">
        <v>233</v>
      </c>
      <c r="B1224" t="s">
        <v>5235</v>
      </c>
      <c r="C1224" t="s">
        <v>2831</v>
      </c>
      <c r="D1224" t="s">
        <v>2832</v>
      </c>
      <c r="E1224" s="63">
        <v>25.3</v>
      </c>
      <c r="F1224" t="s">
        <v>3970</v>
      </c>
      <c r="G1224" s="64">
        <v>10</v>
      </c>
      <c r="H1224" t="s">
        <v>1741</v>
      </c>
      <c r="I1224" s="64">
        <v>410301</v>
      </c>
      <c r="J1224" t="s">
        <v>2834</v>
      </c>
    </row>
    <row r="1225" spans="1:10">
      <c r="A1225" t="s">
        <v>235</v>
      </c>
      <c r="B1225" t="s">
        <v>5236</v>
      </c>
      <c r="C1225" t="s">
        <v>2831</v>
      </c>
      <c r="D1225" t="s">
        <v>2832</v>
      </c>
      <c r="E1225" s="63">
        <v>20.6</v>
      </c>
      <c r="F1225" t="s">
        <v>3970</v>
      </c>
      <c r="G1225" s="64">
        <v>25</v>
      </c>
      <c r="H1225" t="s">
        <v>1742</v>
      </c>
      <c r="I1225" s="64">
        <v>410302</v>
      </c>
      <c r="J1225" t="s">
        <v>2834</v>
      </c>
    </row>
    <row r="1226" spans="1:10">
      <c r="A1226" t="s">
        <v>237</v>
      </c>
      <c r="B1226" t="s">
        <v>5237</v>
      </c>
      <c r="C1226" t="s">
        <v>2831</v>
      </c>
      <c r="D1226" t="s">
        <v>2832</v>
      </c>
      <c r="E1226" s="63">
        <v>12.65</v>
      </c>
      <c r="F1226" t="s">
        <v>3970</v>
      </c>
      <c r="G1226" s="64">
        <v>25</v>
      </c>
      <c r="H1226" t="s">
        <v>1743</v>
      </c>
      <c r="I1226" s="64">
        <v>333322</v>
      </c>
      <c r="J1226" t="s">
        <v>2834</v>
      </c>
    </row>
    <row r="1227" spans="1:10">
      <c r="A1227" t="s">
        <v>239</v>
      </c>
      <c r="B1227" t="s">
        <v>240</v>
      </c>
      <c r="C1227" t="s">
        <v>2831</v>
      </c>
      <c r="D1227" t="s">
        <v>2832</v>
      </c>
      <c r="E1227" s="63">
        <v>28.7</v>
      </c>
      <c r="F1227" t="s">
        <v>3970</v>
      </c>
      <c r="G1227" s="64">
        <v>10</v>
      </c>
      <c r="H1227" t="s">
        <v>1744</v>
      </c>
      <c r="I1227" s="64">
        <v>333314</v>
      </c>
      <c r="J1227" t="s">
        <v>2834</v>
      </c>
    </row>
    <row r="1228" spans="1:10">
      <c r="A1228" t="s">
        <v>241</v>
      </c>
      <c r="B1228" t="s">
        <v>5238</v>
      </c>
      <c r="C1228" t="s">
        <v>2831</v>
      </c>
      <c r="D1228" t="s">
        <v>2832</v>
      </c>
      <c r="E1228" s="63">
        <v>30.1</v>
      </c>
      <c r="F1228" t="s">
        <v>3970</v>
      </c>
      <c r="G1228" s="64">
        <v>10</v>
      </c>
      <c r="H1228" t="s">
        <v>1745</v>
      </c>
      <c r="I1228" s="64">
        <v>403307</v>
      </c>
      <c r="J1228" t="s">
        <v>2834</v>
      </c>
    </row>
    <row r="1229" spans="1:10">
      <c r="A1229" t="s">
        <v>243</v>
      </c>
      <c r="B1229" t="s">
        <v>5239</v>
      </c>
      <c r="C1229" t="s">
        <v>2831</v>
      </c>
      <c r="D1229" t="s">
        <v>2832</v>
      </c>
      <c r="E1229" s="63">
        <v>66.599999999999994</v>
      </c>
      <c r="F1229" t="s">
        <v>2833</v>
      </c>
      <c r="G1229" s="64">
        <v>1</v>
      </c>
      <c r="H1229" t="s">
        <v>1746</v>
      </c>
      <c r="I1229" s="64">
        <v>333318</v>
      </c>
      <c r="J1229" t="s">
        <v>2834</v>
      </c>
    </row>
    <row r="1230" spans="1:10">
      <c r="A1230" t="s">
        <v>245</v>
      </c>
      <c r="B1230" t="s">
        <v>5240</v>
      </c>
      <c r="C1230" t="s">
        <v>2831</v>
      </c>
      <c r="D1230" t="s">
        <v>2832</v>
      </c>
      <c r="E1230" s="63">
        <v>88.8</v>
      </c>
      <c r="F1230" t="s">
        <v>2833</v>
      </c>
      <c r="G1230" s="64">
        <v>1</v>
      </c>
      <c r="H1230" t="s">
        <v>1747</v>
      </c>
      <c r="I1230" s="64">
        <v>403304</v>
      </c>
      <c r="J1230" t="s">
        <v>2834</v>
      </c>
    </row>
    <row r="1231" spans="1:10">
      <c r="A1231" t="s">
        <v>247</v>
      </c>
      <c r="B1231" t="s">
        <v>248</v>
      </c>
      <c r="C1231" t="s">
        <v>2831</v>
      </c>
      <c r="D1231" t="s">
        <v>2832</v>
      </c>
      <c r="E1231" s="63">
        <v>246</v>
      </c>
      <c r="F1231" t="s">
        <v>2836</v>
      </c>
      <c r="G1231" s="64">
        <v>1</v>
      </c>
      <c r="H1231" t="s">
        <v>1748</v>
      </c>
      <c r="I1231" s="64">
        <v>403308</v>
      </c>
      <c r="J1231" t="s">
        <v>2834</v>
      </c>
    </row>
    <row r="1232" spans="1:10">
      <c r="A1232" t="s">
        <v>249</v>
      </c>
      <c r="B1232" t="s">
        <v>5241</v>
      </c>
      <c r="C1232" t="s">
        <v>2831</v>
      </c>
      <c r="D1232" t="s">
        <v>2832</v>
      </c>
      <c r="E1232" s="63">
        <v>535</v>
      </c>
      <c r="F1232" t="s">
        <v>2836</v>
      </c>
      <c r="G1232" s="64">
        <v>1</v>
      </c>
      <c r="H1232" t="s">
        <v>1749</v>
      </c>
      <c r="I1232" s="64">
        <v>1142332</v>
      </c>
      <c r="J1232" t="s">
        <v>2834</v>
      </c>
    </row>
    <row r="1233" spans="1:10">
      <c r="A1233" t="s">
        <v>251</v>
      </c>
      <c r="B1233" t="s">
        <v>252</v>
      </c>
      <c r="C1233" t="s">
        <v>2831</v>
      </c>
      <c r="D1233" t="s">
        <v>2832</v>
      </c>
      <c r="E1233" s="63">
        <v>785</v>
      </c>
      <c r="F1233" t="s">
        <v>2836</v>
      </c>
      <c r="G1233" s="64">
        <v>1</v>
      </c>
      <c r="H1233" t="s">
        <v>1750</v>
      </c>
      <c r="I1233" s="64">
        <v>1142333</v>
      </c>
      <c r="J1233" t="s">
        <v>2834</v>
      </c>
    </row>
    <row r="1234" spans="1:10">
      <c r="A1234" t="s">
        <v>253</v>
      </c>
      <c r="B1234" t="s">
        <v>5242</v>
      </c>
      <c r="C1234" t="s">
        <v>2831</v>
      </c>
      <c r="D1234" t="s">
        <v>2832</v>
      </c>
      <c r="E1234" s="63">
        <v>15.65</v>
      </c>
      <c r="F1234" t="s">
        <v>3970</v>
      </c>
      <c r="G1234" s="64">
        <v>25</v>
      </c>
      <c r="H1234" t="s">
        <v>1751</v>
      </c>
      <c r="I1234" s="64">
        <v>403309</v>
      </c>
      <c r="J1234" t="s">
        <v>2834</v>
      </c>
    </row>
    <row r="1235" spans="1:10">
      <c r="A1235" t="s">
        <v>254</v>
      </c>
      <c r="B1235" t="s">
        <v>5243</v>
      </c>
      <c r="C1235" t="s">
        <v>2831</v>
      </c>
      <c r="D1235" t="s">
        <v>2832</v>
      </c>
      <c r="E1235" s="63">
        <v>7.75</v>
      </c>
      <c r="F1235" t="s">
        <v>3970</v>
      </c>
      <c r="G1235" s="64">
        <v>25</v>
      </c>
      <c r="H1235" t="s">
        <v>1752</v>
      </c>
      <c r="I1235" s="64">
        <v>333310</v>
      </c>
      <c r="J1235" t="s">
        <v>2834</v>
      </c>
    </row>
    <row r="1236" spans="1:10">
      <c r="A1236" t="s">
        <v>256</v>
      </c>
      <c r="B1236" t="s">
        <v>5244</v>
      </c>
      <c r="C1236" t="s">
        <v>2831</v>
      </c>
      <c r="D1236" t="s">
        <v>2832</v>
      </c>
      <c r="E1236" s="63">
        <v>20.100000000000001</v>
      </c>
      <c r="F1236" t="s">
        <v>3970</v>
      </c>
      <c r="G1236" s="64">
        <v>25</v>
      </c>
      <c r="H1236" t="s">
        <v>1753</v>
      </c>
      <c r="I1236" s="64">
        <v>403310</v>
      </c>
      <c r="J1236" t="s">
        <v>2834</v>
      </c>
    </row>
    <row r="1237" spans="1:10">
      <c r="A1237" t="s">
        <v>258</v>
      </c>
      <c r="B1237" t="s">
        <v>5245</v>
      </c>
      <c r="C1237" t="s">
        <v>2831</v>
      </c>
      <c r="D1237" t="s">
        <v>2832</v>
      </c>
      <c r="E1237" s="63">
        <v>30.1</v>
      </c>
      <c r="F1237" t="s">
        <v>3970</v>
      </c>
      <c r="G1237" s="64">
        <v>10</v>
      </c>
      <c r="H1237" t="s">
        <v>1754</v>
      </c>
      <c r="I1237" s="64">
        <v>403311</v>
      </c>
      <c r="J1237" t="s">
        <v>2834</v>
      </c>
    </row>
    <row r="1238" spans="1:10">
      <c r="A1238" t="s">
        <v>260</v>
      </c>
      <c r="B1238" t="s">
        <v>5246</v>
      </c>
      <c r="C1238" t="s">
        <v>2831</v>
      </c>
      <c r="D1238" t="s">
        <v>2832</v>
      </c>
      <c r="E1238" s="63">
        <v>13.95</v>
      </c>
      <c r="F1238" t="s">
        <v>3970</v>
      </c>
      <c r="G1238" s="64">
        <v>25</v>
      </c>
      <c r="H1238" t="s">
        <v>1755</v>
      </c>
      <c r="I1238" s="64">
        <v>333313</v>
      </c>
      <c r="J1238" t="s">
        <v>2834</v>
      </c>
    </row>
    <row r="1239" spans="1:10">
      <c r="A1239" t="s">
        <v>262</v>
      </c>
      <c r="B1239" t="s">
        <v>5247</v>
      </c>
      <c r="C1239" t="s">
        <v>2831</v>
      </c>
      <c r="D1239" t="s">
        <v>2832</v>
      </c>
      <c r="E1239" s="63">
        <v>14.4</v>
      </c>
      <c r="F1239" t="s">
        <v>3970</v>
      </c>
      <c r="G1239" s="64">
        <v>25</v>
      </c>
      <c r="H1239" t="s">
        <v>1756</v>
      </c>
      <c r="I1239" s="64">
        <v>391307</v>
      </c>
      <c r="J1239" t="s">
        <v>2834</v>
      </c>
    </row>
    <row r="1240" spans="1:10">
      <c r="A1240" t="s">
        <v>263</v>
      </c>
      <c r="B1240" t="s">
        <v>264</v>
      </c>
      <c r="C1240" t="s">
        <v>2831</v>
      </c>
      <c r="D1240" t="s">
        <v>2832</v>
      </c>
      <c r="E1240" s="63">
        <v>38.799999999999997</v>
      </c>
      <c r="F1240" t="s">
        <v>3970</v>
      </c>
      <c r="G1240" s="64">
        <v>10</v>
      </c>
      <c r="H1240" t="s">
        <v>1757</v>
      </c>
      <c r="I1240" s="64">
        <v>333317</v>
      </c>
      <c r="J1240" t="s">
        <v>2834</v>
      </c>
    </row>
    <row r="1241" spans="1:10">
      <c r="A1241" t="s">
        <v>265</v>
      </c>
      <c r="B1241" t="s">
        <v>5248</v>
      </c>
      <c r="C1241" t="s">
        <v>2831</v>
      </c>
      <c r="D1241" t="s">
        <v>2832</v>
      </c>
      <c r="E1241" s="63">
        <v>74.2</v>
      </c>
      <c r="F1241" t="s">
        <v>2833</v>
      </c>
      <c r="G1241" s="64">
        <v>1</v>
      </c>
      <c r="H1241" t="s">
        <v>1758</v>
      </c>
      <c r="I1241" s="64">
        <v>333319</v>
      </c>
      <c r="J1241" t="s">
        <v>2834</v>
      </c>
    </row>
    <row r="1242" spans="1:10">
      <c r="A1242" t="s">
        <v>267</v>
      </c>
      <c r="B1242" t="s">
        <v>5249</v>
      </c>
      <c r="C1242" t="s">
        <v>2831</v>
      </c>
      <c r="D1242" t="s">
        <v>2832</v>
      </c>
      <c r="E1242" s="63">
        <v>161</v>
      </c>
      <c r="F1242" t="s">
        <v>2833</v>
      </c>
      <c r="G1242" s="64">
        <v>1</v>
      </c>
      <c r="H1242" t="s">
        <v>1759</v>
      </c>
      <c r="I1242" s="64">
        <v>403306</v>
      </c>
      <c r="J1242" t="s">
        <v>2834</v>
      </c>
    </row>
    <row r="1243" spans="1:10">
      <c r="A1243" t="s">
        <v>269</v>
      </c>
      <c r="B1243" t="s">
        <v>270</v>
      </c>
      <c r="C1243" t="s">
        <v>2831</v>
      </c>
      <c r="D1243" t="s">
        <v>2832</v>
      </c>
      <c r="E1243" s="63">
        <v>329</v>
      </c>
      <c r="F1243" t="s">
        <v>2836</v>
      </c>
      <c r="G1243" s="64">
        <v>1</v>
      </c>
      <c r="H1243" t="s">
        <v>1760</v>
      </c>
      <c r="I1243" s="64">
        <v>403312</v>
      </c>
      <c r="J1243" t="s">
        <v>2834</v>
      </c>
    </row>
    <row r="1244" spans="1:10">
      <c r="A1244" t="s">
        <v>271</v>
      </c>
      <c r="B1244" t="s">
        <v>5250</v>
      </c>
      <c r="C1244" t="s">
        <v>2831</v>
      </c>
      <c r="D1244" t="s">
        <v>2832</v>
      </c>
      <c r="E1244" s="63">
        <v>15.95</v>
      </c>
      <c r="F1244" t="s">
        <v>3970</v>
      </c>
      <c r="G1244" s="64">
        <v>25</v>
      </c>
      <c r="H1244" t="s">
        <v>1761</v>
      </c>
      <c r="I1244" s="64">
        <v>333315</v>
      </c>
      <c r="J1244" t="s">
        <v>2834</v>
      </c>
    </row>
    <row r="1245" spans="1:10">
      <c r="A1245" t="s">
        <v>273</v>
      </c>
      <c r="B1245" t="s">
        <v>5251</v>
      </c>
      <c r="C1245" t="s">
        <v>2831</v>
      </c>
      <c r="D1245" t="s">
        <v>2832</v>
      </c>
      <c r="E1245" s="63">
        <v>26.6</v>
      </c>
      <c r="F1245" t="s">
        <v>3970</v>
      </c>
      <c r="G1245" s="64">
        <v>25</v>
      </c>
      <c r="H1245" t="s">
        <v>1762</v>
      </c>
      <c r="I1245" s="64">
        <v>403313</v>
      </c>
      <c r="J1245" t="s">
        <v>2834</v>
      </c>
    </row>
    <row r="1246" spans="1:10">
      <c r="A1246" t="s">
        <v>275</v>
      </c>
      <c r="B1246" t="s">
        <v>5252</v>
      </c>
      <c r="C1246" t="s">
        <v>2831</v>
      </c>
      <c r="D1246" t="s">
        <v>2832</v>
      </c>
      <c r="E1246" s="63">
        <v>59.3</v>
      </c>
      <c r="F1246" t="s">
        <v>3970</v>
      </c>
      <c r="G1246" s="64">
        <v>10</v>
      </c>
      <c r="H1246" t="s">
        <v>1763</v>
      </c>
      <c r="I1246" s="64">
        <v>403314</v>
      </c>
      <c r="J1246" t="s">
        <v>2834</v>
      </c>
    </row>
    <row r="1247" spans="1:10">
      <c r="A1247" t="s">
        <v>277</v>
      </c>
      <c r="B1247" t="s">
        <v>5253</v>
      </c>
      <c r="C1247" t="s">
        <v>2831</v>
      </c>
      <c r="D1247" t="s">
        <v>2832</v>
      </c>
      <c r="E1247" s="63">
        <v>18.7</v>
      </c>
      <c r="F1247" t="s">
        <v>3970</v>
      </c>
      <c r="G1247" s="64">
        <v>25</v>
      </c>
      <c r="H1247" t="s">
        <v>1764</v>
      </c>
      <c r="I1247" s="64">
        <v>333316</v>
      </c>
      <c r="J1247" t="s">
        <v>2834</v>
      </c>
    </row>
    <row r="1248" spans="1:10">
      <c r="A1248" t="s">
        <v>279</v>
      </c>
      <c r="B1248" t="s">
        <v>5254</v>
      </c>
      <c r="C1248" t="s">
        <v>2831</v>
      </c>
      <c r="D1248" t="s">
        <v>2832</v>
      </c>
      <c r="E1248" s="63">
        <v>16.3</v>
      </c>
      <c r="F1248" t="s">
        <v>3970</v>
      </c>
      <c r="G1248" s="64">
        <v>25</v>
      </c>
      <c r="H1248" t="s">
        <v>1765</v>
      </c>
      <c r="I1248" s="64">
        <v>391308</v>
      </c>
      <c r="J1248" t="s">
        <v>2834</v>
      </c>
    </row>
    <row r="1249" spans="1:10">
      <c r="A1249" t="s">
        <v>281</v>
      </c>
      <c r="B1249" t="s">
        <v>5255</v>
      </c>
      <c r="C1249" t="s">
        <v>2831</v>
      </c>
      <c r="D1249" t="s">
        <v>2832</v>
      </c>
      <c r="E1249" s="63">
        <v>27</v>
      </c>
      <c r="F1249" t="s">
        <v>3970</v>
      </c>
      <c r="G1249" s="64">
        <v>25</v>
      </c>
      <c r="H1249" t="s">
        <v>1766</v>
      </c>
      <c r="I1249" s="64">
        <v>391309</v>
      </c>
      <c r="J1249" t="s">
        <v>2834</v>
      </c>
    </row>
    <row r="1250" spans="1:10">
      <c r="A1250" t="s">
        <v>283</v>
      </c>
      <c r="B1250" t="s">
        <v>284</v>
      </c>
      <c r="C1250" t="s">
        <v>2831</v>
      </c>
      <c r="D1250" t="s">
        <v>2832</v>
      </c>
      <c r="E1250" s="63">
        <v>42.5</v>
      </c>
      <c r="F1250" t="s">
        <v>3970</v>
      </c>
      <c r="G1250" s="64">
        <v>10</v>
      </c>
      <c r="H1250" t="s">
        <v>1767</v>
      </c>
      <c r="I1250" s="64">
        <v>391310</v>
      </c>
      <c r="J1250" t="s">
        <v>2834</v>
      </c>
    </row>
    <row r="1251" spans="1:10">
      <c r="A1251" t="s">
        <v>285</v>
      </c>
      <c r="B1251" t="s">
        <v>286</v>
      </c>
      <c r="C1251" t="s">
        <v>2831</v>
      </c>
      <c r="D1251" t="s">
        <v>2832</v>
      </c>
      <c r="E1251" s="63">
        <v>44.4</v>
      </c>
      <c r="F1251" t="s">
        <v>3970</v>
      </c>
      <c r="G1251" s="64">
        <v>10</v>
      </c>
      <c r="H1251" t="s">
        <v>1768</v>
      </c>
      <c r="I1251" s="64">
        <v>381301</v>
      </c>
      <c r="J1251" t="s">
        <v>2834</v>
      </c>
    </row>
    <row r="1252" spans="1:10">
      <c r="A1252" t="s">
        <v>287</v>
      </c>
      <c r="B1252" t="s">
        <v>5256</v>
      </c>
      <c r="C1252" t="s">
        <v>2831</v>
      </c>
      <c r="D1252" t="s">
        <v>2832</v>
      </c>
      <c r="E1252" s="63">
        <v>14.75</v>
      </c>
      <c r="F1252" t="s">
        <v>3970</v>
      </c>
      <c r="G1252" s="64">
        <v>25</v>
      </c>
      <c r="H1252" t="s">
        <v>1769</v>
      </c>
      <c r="I1252" s="64">
        <v>381302</v>
      </c>
      <c r="J1252" t="s">
        <v>2834</v>
      </c>
    </row>
    <row r="1253" spans="1:10">
      <c r="A1253" t="s">
        <v>289</v>
      </c>
      <c r="B1253" t="s">
        <v>5257</v>
      </c>
      <c r="C1253" t="s">
        <v>2831</v>
      </c>
      <c r="D1253" t="s">
        <v>2832</v>
      </c>
      <c r="E1253" s="63">
        <v>24.05</v>
      </c>
      <c r="F1253" t="s">
        <v>3970</v>
      </c>
      <c r="G1253" s="64">
        <v>25</v>
      </c>
      <c r="H1253" t="s">
        <v>1770</v>
      </c>
      <c r="I1253" s="64">
        <v>382301</v>
      </c>
      <c r="J1253" t="s">
        <v>2834</v>
      </c>
    </row>
    <row r="1254" spans="1:10">
      <c r="A1254" t="s">
        <v>291</v>
      </c>
      <c r="B1254" t="s">
        <v>5258</v>
      </c>
      <c r="C1254" t="s">
        <v>2831</v>
      </c>
      <c r="D1254" t="s">
        <v>2832</v>
      </c>
      <c r="E1254" s="63">
        <v>38.9</v>
      </c>
      <c r="F1254" t="s">
        <v>3970</v>
      </c>
      <c r="G1254" s="64">
        <v>10</v>
      </c>
      <c r="H1254" t="s">
        <v>1771</v>
      </c>
      <c r="I1254" s="64">
        <v>386301</v>
      </c>
      <c r="J1254" t="s">
        <v>2834</v>
      </c>
    </row>
    <row r="1255" spans="1:10">
      <c r="A1255" t="s">
        <v>293</v>
      </c>
      <c r="B1255" t="s">
        <v>5259</v>
      </c>
      <c r="C1255" t="s">
        <v>2831</v>
      </c>
      <c r="D1255" t="s">
        <v>2832</v>
      </c>
      <c r="E1255" s="63">
        <v>10.4</v>
      </c>
      <c r="F1255" t="s">
        <v>3970</v>
      </c>
      <c r="G1255" s="64">
        <v>25</v>
      </c>
      <c r="H1255" t="s">
        <v>1772</v>
      </c>
      <c r="I1255" s="64">
        <v>521301</v>
      </c>
      <c r="J1255" t="s">
        <v>2834</v>
      </c>
    </row>
    <row r="1256" spans="1:10">
      <c r="A1256" t="s">
        <v>295</v>
      </c>
      <c r="B1256" t="s">
        <v>5260</v>
      </c>
      <c r="C1256" t="s">
        <v>2831</v>
      </c>
      <c r="D1256" t="s">
        <v>2832</v>
      </c>
      <c r="E1256" s="63">
        <v>17.2</v>
      </c>
      <c r="F1256" t="s">
        <v>3970</v>
      </c>
      <c r="G1256" s="64">
        <v>25</v>
      </c>
      <c r="H1256" t="s">
        <v>1773</v>
      </c>
      <c r="I1256" s="64">
        <v>382302</v>
      </c>
      <c r="J1256" t="s">
        <v>2834</v>
      </c>
    </row>
    <row r="1257" spans="1:10">
      <c r="A1257" t="s">
        <v>297</v>
      </c>
      <c r="B1257" t="s">
        <v>5261</v>
      </c>
      <c r="C1257" t="s">
        <v>2831</v>
      </c>
      <c r="D1257" t="s">
        <v>2832</v>
      </c>
      <c r="E1257" s="63">
        <v>17.7</v>
      </c>
      <c r="F1257" t="s">
        <v>3970</v>
      </c>
      <c r="G1257" s="64">
        <v>10</v>
      </c>
      <c r="H1257" t="s">
        <v>1774</v>
      </c>
      <c r="I1257" s="64">
        <v>901301</v>
      </c>
      <c r="J1257" t="s">
        <v>2834</v>
      </c>
    </row>
    <row r="1258" spans="1:10">
      <c r="A1258" t="s">
        <v>299</v>
      </c>
      <c r="B1258" t="s">
        <v>5262</v>
      </c>
      <c r="C1258" t="s">
        <v>2831</v>
      </c>
      <c r="D1258" t="s">
        <v>2832</v>
      </c>
      <c r="E1258" s="63">
        <v>27.4</v>
      </c>
      <c r="F1258" t="s">
        <v>3970</v>
      </c>
      <c r="G1258" s="64">
        <v>10</v>
      </c>
      <c r="H1258" t="s">
        <v>1775</v>
      </c>
      <c r="I1258" s="64">
        <v>893301</v>
      </c>
      <c r="J1258" t="s">
        <v>2834</v>
      </c>
    </row>
    <row r="1259" spans="1:10">
      <c r="A1259" t="s">
        <v>301</v>
      </c>
      <c r="B1259" t="s">
        <v>5263</v>
      </c>
      <c r="C1259" t="s">
        <v>2831</v>
      </c>
      <c r="D1259" t="s">
        <v>2832</v>
      </c>
      <c r="E1259" s="63">
        <v>30.6</v>
      </c>
      <c r="F1259" t="s">
        <v>3970</v>
      </c>
      <c r="G1259" s="64">
        <v>10</v>
      </c>
      <c r="H1259" t="s">
        <v>1776</v>
      </c>
      <c r="I1259" s="64">
        <v>898301</v>
      </c>
      <c r="J1259" t="s">
        <v>2834</v>
      </c>
    </row>
    <row r="1260" spans="1:10">
      <c r="A1260" t="s">
        <v>303</v>
      </c>
      <c r="B1260" t="s">
        <v>5264</v>
      </c>
      <c r="C1260" t="s">
        <v>2831</v>
      </c>
      <c r="D1260" t="s">
        <v>2832</v>
      </c>
      <c r="E1260" s="63">
        <v>34.200000000000003</v>
      </c>
      <c r="F1260" t="s">
        <v>3970</v>
      </c>
      <c r="G1260" s="64">
        <v>10</v>
      </c>
      <c r="H1260" t="s">
        <v>1777</v>
      </c>
      <c r="I1260" s="64">
        <v>333305</v>
      </c>
      <c r="J1260" t="s">
        <v>2834</v>
      </c>
    </row>
    <row r="1261" spans="1:10">
      <c r="A1261" t="s">
        <v>305</v>
      </c>
      <c r="B1261" t="s">
        <v>5265</v>
      </c>
      <c r="C1261" t="s">
        <v>2831</v>
      </c>
      <c r="D1261" t="s">
        <v>2832</v>
      </c>
      <c r="E1261" s="63">
        <v>23.1</v>
      </c>
      <c r="F1261" t="s">
        <v>3970</v>
      </c>
      <c r="G1261" s="64">
        <v>10</v>
      </c>
      <c r="H1261" t="s">
        <v>1778</v>
      </c>
      <c r="I1261" s="64">
        <v>333300</v>
      </c>
      <c r="J1261" t="s">
        <v>2834</v>
      </c>
    </row>
    <row r="1262" spans="1:10">
      <c r="A1262" t="s">
        <v>307</v>
      </c>
      <c r="B1262" t="s">
        <v>5266</v>
      </c>
      <c r="C1262" t="s">
        <v>2831</v>
      </c>
      <c r="D1262" t="s">
        <v>2832</v>
      </c>
      <c r="E1262" s="63">
        <v>41</v>
      </c>
      <c r="F1262" t="s">
        <v>3970</v>
      </c>
      <c r="G1262" s="64">
        <v>10</v>
      </c>
      <c r="H1262" t="s">
        <v>1779</v>
      </c>
      <c r="I1262" s="64">
        <v>392305</v>
      </c>
      <c r="J1262" t="s">
        <v>2834</v>
      </c>
    </row>
    <row r="1263" spans="1:10">
      <c r="A1263" t="s">
        <v>5267</v>
      </c>
      <c r="B1263" t="s">
        <v>5268</v>
      </c>
      <c r="C1263" t="s">
        <v>2831</v>
      </c>
      <c r="E1263" s="62" t="s">
        <v>2683</v>
      </c>
      <c r="F1263" t="s">
        <v>2836</v>
      </c>
      <c r="G1263" s="64">
        <v>80</v>
      </c>
      <c r="H1263" t="s">
        <v>5269</v>
      </c>
      <c r="I1263" s="64">
        <v>333338</v>
      </c>
    </row>
    <row r="1264" spans="1:10">
      <c r="A1264" t="s">
        <v>309</v>
      </c>
      <c r="B1264" t="s">
        <v>5270</v>
      </c>
      <c r="C1264" t="s">
        <v>2835</v>
      </c>
      <c r="D1264" t="s">
        <v>2832</v>
      </c>
      <c r="E1264" s="63">
        <v>13.95</v>
      </c>
      <c r="F1264" t="s">
        <v>3970</v>
      </c>
      <c r="G1264" s="64">
        <v>10</v>
      </c>
      <c r="H1264" t="s">
        <v>5271</v>
      </c>
      <c r="I1264" s="64">
        <v>333335</v>
      </c>
      <c r="J1264" t="s">
        <v>2834</v>
      </c>
    </row>
    <row r="1265" spans="1:10">
      <c r="A1265" t="s">
        <v>310</v>
      </c>
      <c r="B1265" t="s">
        <v>5272</v>
      </c>
      <c r="C1265" t="s">
        <v>2835</v>
      </c>
      <c r="D1265" t="s">
        <v>2832</v>
      </c>
      <c r="E1265" s="63">
        <v>14.35</v>
      </c>
      <c r="F1265" t="s">
        <v>3970</v>
      </c>
      <c r="G1265" s="64">
        <v>10</v>
      </c>
      <c r="H1265" t="s">
        <v>5273</v>
      </c>
      <c r="I1265" s="64">
        <v>333334</v>
      </c>
      <c r="J1265" t="s">
        <v>2834</v>
      </c>
    </row>
    <row r="1266" spans="1:10">
      <c r="A1266" t="s">
        <v>5274</v>
      </c>
      <c r="B1266" t="s">
        <v>5275</v>
      </c>
      <c r="C1266" t="s">
        <v>2831</v>
      </c>
      <c r="D1266" t="s">
        <v>2832</v>
      </c>
      <c r="E1266" s="63">
        <v>43.5</v>
      </c>
      <c r="F1266" t="s">
        <v>2836</v>
      </c>
      <c r="G1266" s="64">
        <v>80</v>
      </c>
      <c r="H1266" t="s">
        <v>5276</v>
      </c>
      <c r="I1266" s="64">
        <v>333336</v>
      </c>
      <c r="J1266" t="s">
        <v>2834</v>
      </c>
    </row>
    <row r="1267" spans="1:10">
      <c r="A1267" t="s">
        <v>5277</v>
      </c>
      <c r="B1267" t="s">
        <v>5278</v>
      </c>
      <c r="C1267" t="s">
        <v>2831</v>
      </c>
      <c r="E1267" s="62" t="s">
        <v>2683</v>
      </c>
      <c r="F1267" t="s">
        <v>2836</v>
      </c>
      <c r="G1267" s="64">
        <v>80</v>
      </c>
      <c r="H1267" t="s">
        <v>5279</v>
      </c>
      <c r="I1267" s="64">
        <v>333337</v>
      </c>
    </row>
    <row r="1268" spans="1:10">
      <c r="A1268" t="s">
        <v>5280</v>
      </c>
      <c r="B1268" t="s">
        <v>5281</v>
      </c>
      <c r="C1268" t="s">
        <v>2831</v>
      </c>
      <c r="E1268" s="62" t="s">
        <v>2683</v>
      </c>
      <c r="F1268" t="s">
        <v>3970</v>
      </c>
      <c r="G1268" s="64">
        <v>25</v>
      </c>
      <c r="H1268" t="s">
        <v>5282</v>
      </c>
      <c r="I1268" s="64">
        <v>902301</v>
      </c>
    </row>
    <row r="1269" spans="1:10">
      <c r="A1269" t="s">
        <v>2670</v>
      </c>
      <c r="B1269" t="s">
        <v>5283</v>
      </c>
      <c r="C1269" t="s">
        <v>2831</v>
      </c>
      <c r="D1269" t="s">
        <v>2832</v>
      </c>
      <c r="E1269" s="63">
        <v>20.5</v>
      </c>
      <c r="F1269" t="s">
        <v>3970</v>
      </c>
      <c r="G1269" s="64">
        <v>10</v>
      </c>
      <c r="H1269" t="s">
        <v>2707</v>
      </c>
      <c r="I1269" s="64">
        <v>2516301</v>
      </c>
      <c r="J1269" t="s">
        <v>2834</v>
      </c>
    </row>
    <row r="1270" spans="1:10">
      <c r="A1270" t="s">
        <v>2671</v>
      </c>
      <c r="B1270" t="s">
        <v>5284</v>
      </c>
      <c r="C1270" t="s">
        <v>2831</v>
      </c>
      <c r="D1270" t="s">
        <v>2832</v>
      </c>
      <c r="E1270" s="63">
        <v>20.5</v>
      </c>
      <c r="F1270" t="s">
        <v>3970</v>
      </c>
      <c r="G1270" s="64">
        <v>10</v>
      </c>
      <c r="H1270" t="s">
        <v>2708</v>
      </c>
      <c r="I1270" s="64">
        <v>2516302</v>
      </c>
      <c r="J1270" t="s">
        <v>2834</v>
      </c>
    </row>
    <row r="1271" spans="1:10">
      <c r="A1271" t="s">
        <v>5285</v>
      </c>
      <c r="B1271" t="s">
        <v>5286</v>
      </c>
      <c r="C1271" t="s">
        <v>2831</v>
      </c>
      <c r="D1271" t="s">
        <v>2872</v>
      </c>
      <c r="E1271" s="63">
        <v>680</v>
      </c>
      <c r="F1271" t="s">
        <v>2833</v>
      </c>
      <c r="G1271" s="64">
        <v>1</v>
      </c>
      <c r="H1271" t="s">
        <v>5287</v>
      </c>
      <c r="I1271" s="64">
        <v>1479301</v>
      </c>
      <c r="J1271" t="s">
        <v>2874</v>
      </c>
    </row>
    <row r="1272" spans="1:10">
      <c r="A1272" t="s">
        <v>2674</v>
      </c>
      <c r="B1272" t="s">
        <v>5288</v>
      </c>
      <c r="C1272" t="s">
        <v>2831</v>
      </c>
      <c r="D1272" t="s">
        <v>2832</v>
      </c>
      <c r="E1272" s="62" t="s">
        <v>2683</v>
      </c>
      <c r="F1272" t="s">
        <v>3970</v>
      </c>
      <c r="G1272" s="64">
        <v>10</v>
      </c>
      <c r="H1272" t="s">
        <v>2710</v>
      </c>
      <c r="I1272" s="64">
        <v>2516303</v>
      </c>
      <c r="J1272" t="s">
        <v>2834</v>
      </c>
    </row>
    <row r="1273" spans="1:10">
      <c r="A1273" t="s">
        <v>2675</v>
      </c>
      <c r="B1273" t="s">
        <v>5289</v>
      </c>
      <c r="C1273" t="s">
        <v>2831</v>
      </c>
      <c r="D1273" t="s">
        <v>2832</v>
      </c>
      <c r="E1273" s="63">
        <v>14.35</v>
      </c>
      <c r="F1273" t="s">
        <v>3970</v>
      </c>
      <c r="G1273" s="64">
        <v>10</v>
      </c>
      <c r="H1273" t="s">
        <v>2711</v>
      </c>
      <c r="I1273" s="64">
        <v>2516304</v>
      </c>
      <c r="J1273" t="s">
        <v>2834</v>
      </c>
    </row>
    <row r="1274" spans="1:10">
      <c r="A1274" t="s">
        <v>311</v>
      </c>
      <c r="B1274" t="s">
        <v>5290</v>
      </c>
      <c r="C1274" t="s">
        <v>2831</v>
      </c>
      <c r="D1274" t="s">
        <v>2832</v>
      </c>
      <c r="E1274" s="63">
        <v>120</v>
      </c>
      <c r="F1274" t="s">
        <v>4191</v>
      </c>
      <c r="G1274" s="64">
        <v>12</v>
      </c>
      <c r="H1274" t="s">
        <v>2702</v>
      </c>
      <c r="I1274" s="64">
        <v>333331</v>
      </c>
      <c r="J1274" t="s">
        <v>2834</v>
      </c>
    </row>
    <row r="1275" spans="1:10">
      <c r="A1275" t="s">
        <v>313</v>
      </c>
      <c r="B1275" t="s">
        <v>5291</v>
      </c>
      <c r="C1275" t="s">
        <v>2831</v>
      </c>
      <c r="D1275" t="s">
        <v>2832</v>
      </c>
      <c r="E1275" s="63">
        <v>71.2</v>
      </c>
      <c r="F1275" t="s">
        <v>4191</v>
      </c>
      <c r="G1275" s="64">
        <v>12</v>
      </c>
      <c r="H1275" t="s">
        <v>2703</v>
      </c>
      <c r="I1275" s="64">
        <v>333332</v>
      </c>
      <c r="J1275" t="s">
        <v>2834</v>
      </c>
    </row>
    <row r="1276" spans="1:10">
      <c r="A1276" t="s">
        <v>315</v>
      </c>
      <c r="B1276" t="s">
        <v>316</v>
      </c>
      <c r="C1276" t="s">
        <v>2831</v>
      </c>
      <c r="D1276" t="s">
        <v>2832</v>
      </c>
      <c r="E1276" s="63">
        <v>86.8</v>
      </c>
      <c r="F1276" t="s">
        <v>2836</v>
      </c>
      <c r="G1276" s="64">
        <v>5</v>
      </c>
      <c r="H1276" t="s">
        <v>1780</v>
      </c>
      <c r="I1276" s="64">
        <v>599301</v>
      </c>
      <c r="J1276" t="s">
        <v>2834</v>
      </c>
    </row>
    <row r="1277" spans="1:10">
      <c r="A1277" t="s">
        <v>317</v>
      </c>
      <c r="B1277" t="s">
        <v>318</v>
      </c>
      <c r="C1277" t="s">
        <v>2835</v>
      </c>
      <c r="D1277" t="s">
        <v>2832</v>
      </c>
      <c r="E1277" s="63">
        <v>78.900000000000006</v>
      </c>
      <c r="F1277" t="s">
        <v>2836</v>
      </c>
      <c r="G1277" s="64">
        <v>5</v>
      </c>
      <c r="H1277" t="s">
        <v>5292</v>
      </c>
      <c r="I1277" s="64">
        <v>600301</v>
      </c>
      <c r="J1277" t="s">
        <v>2834</v>
      </c>
    </row>
    <row r="1278" spans="1:10">
      <c r="A1278" t="s">
        <v>319</v>
      </c>
      <c r="B1278" t="s">
        <v>320</v>
      </c>
      <c r="C1278" t="s">
        <v>2831</v>
      </c>
      <c r="D1278" t="s">
        <v>2832</v>
      </c>
      <c r="E1278" s="63">
        <v>191</v>
      </c>
      <c r="F1278" t="s">
        <v>2836</v>
      </c>
      <c r="G1278" s="64">
        <v>5</v>
      </c>
      <c r="H1278" t="s">
        <v>1781</v>
      </c>
      <c r="I1278" s="64">
        <v>604301</v>
      </c>
      <c r="J1278" t="s">
        <v>2834</v>
      </c>
    </row>
    <row r="1279" spans="1:10">
      <c r="A1279" t="s">
        <v>321</v>
      </c>
      <c r="B1279" t="s">
        <v>322</v>
      </c>
      <c r="C1279" t="s">
        <v>2831</v>
      </c>
      <c r="D1279" t="s">
        <v>2832</v>
      </c>
      <c r="E1279" s="63">
        <v>88.3</v>
      </c>
      <c r="F1279" t="s">
        <v>2836</v>
      </c>
      <c r="G1279" s="64">
        <v>5</v>
      </c>
      <c r="H1279" t="s">
        <v>1782</v>
      </c>
      <c r="I1279" s="64">
        <v>601301</v>
      </c>
      <c r="J1279" t="s">
        <v>2834</v>
      </c>
    </row>
    <row r="1280" spans="1:10">
      <c r="A1280" t="s">
        <v>323</v>
      </c>
      <c r="B1280" t="s">
        <v>324</v>
      </c>
      <c r="C1280" t="s">
        <v>2831</v>
      </c>
      <c r="D1280" t="s">
        <v>2832</v>
      </c>
      <c r="E1280" s="63">
        <v>88.3</v>
      </c>
      <c r="F1280" t="s">
        <v>2836</v>
      </c>
      <c r="G1280" s="64">
        <v>5</v>
      </c>
      <c r="H1280" t="s">
        <v>1783</v>
      </c>
      <c r="I1280" s="64">
        <v>602301</v>
      </c>
      <c r="J1280" t="s">
        <v>2834</v>
      </c>
    </row>
    <row r="1281" spans="1:10">
      <c r="A1281" t="s">
        <v>325</v>
      </c>
      <c r="B1281" t="s">
        <v>326</v>
      </c>
      <c r="C1281" t="s">
        <v>2831</v>
      </c>
      <c r="D1281" t="s">
        <v>2832</v>
      </c>
      <c r="E1281" s="63">
        <v>86.8</v>
      </c>
      <c r="F1281" t="s">
        <v>2836</v>
      </c>
      <c r="G1281" s="64">
        <v>5</v>
      </c>
      <c r="H1281" t="s">
        <v>1784</v>
      </c>
      <c r="I1281" s="64">
        <v>597301</v>
      </c>
      <c r="J1281" t="s">
        <v>2834</v>
      </c>
    </row>
    <row r="1282" spans="1:10">
      <c r="A1282" t="s">
        <v>327</v>
      </c>
      <c r="B1282" t="s">
        <v>328</v>
      </c>
      <c r="C1282" t="s">
        <v>2831</v>
      </c>
      <c r="D1282" t="s">
        <v>2832</v>
      </c>
      <c r="E1282" s="63">
        <v>86.8</v>
      </c>
      <c r="F1282" t="s">
        <v>2836</v>
      </c>
      <c r="G1282" s="64">
        <v>5</v>
      </c>
      <c r="H1282" t="s">
        <v>1785</v>
      </c>
      <c r="I1282" s="64">
        <v>598301</v>
      </c>
      <c r="J1282" t="s">
        <v>2834</v>
      </c>
    </row>
    <row r="1283" spans="1:10">
      <c r="A1283" t="s">
        <v>329</v>
      </c>
      <c r="B1283" t="s">
        <v>330</v>
      </c>
      <c r="C1283" t="s">
        <v>2831</v>
      </c>
      <c r="D1283" t="s">
        <v>2832</v>
      </c>
      <c r="E1283" s="63">
        <v>65.3</v>
      </c>
      <c r="F1283" t="s">
        <v>2836</v>
      </c>
      <c r="G1283" s="64">
        <v>5</v>
      </c>
      <c r="H1283" t="s">
        <v>1786</v>
      </c>
      <c r="I1283" s="64">
        <v>482301</v>
      </c>
      <c r="J1283" t="s">
        <v>2834</v>
      </c>
    </row>
    <row r="1284" spans="1:10">
      <c r="A1284" t="s">
        <v>331</v>
      </c>
      <c r="B1284" t="s">
        <v>332</v>
      </c>
      <c r="C1284" t="s">
        <v>2831</v>
      </c>
      <c r="D1284" t="s">
        <v>2832</v>
      </c>
      <c r="E1284" s="63">
        <v>116</v>
      </c>
      <c r="F1284" t="s">
        <v>2836</v>
      </c>
      <c r="G1284" s="64">
        <v>5</v>
      </c>
      <c r="H1284" t="s">
        <v>1787</v>
      </c>
      <c r="I1284" s="64">
        <v>805301</v>
      </c>
      <c r="J1284" t="s">
        <v>2834</v>
      </c>
    </row>
    <row r="1285" spans="1:10">
      <c r="A1285" t="s">
        <v>333</v>
      </c>
      <c r="B1285" t="s">
        <v>5293</v>
      </c>
      <c r="C1285" t="s">
        <v>2831</v>
      </c>
      <c r="D1285" t="s">
        <v>2832</v>
      </c>
      <c r="E1285" s="63">
        <v>61.3</v>
      </c>
      <c r="F1285" t="s">
        <v>3970</v>
      </c>
      <c r="G1285" s="64">
        <v>5</v>
      </c>
      <c r="H1285" t="s">
        <v>1788</v>
      </c>
      <c r="I1285" s="64">
        <v>398301</v>
      </c>
      <c r="J1285" t="s">
        <v>2834</v>
      </c>
    </row>
    <row r="1286" spans="1:10">
      <c r="A1286" t="s">
        <v>335</v>
      </c>
      <c r="B1286" t="s">
        <v>5294</v>
      </c>
      <c r="C1286" t="s">
        <v>2831</v>
      </c>
      <c r="D1286" t="s">
        <v>2832</v>
      </c>
      <c r="E1286" s="63">
        <v>57</v>
      </c>
      <c r="F1286" t="s">
        <v>3970</v>
      </c>
      <c r="G1286" s="64">
        <v>5</v>
      </c>
      <c r="H1286" t="s">
        <v>1789</v>
      </c>
      <c r="I1286" s="64">
        <v>399301</v>
      </c>
      <c r="J1286" t="s">
        <v>2834</v>
      </c>
    </row>
    <row r="1287" spans="1:10">
      <c r="A1287" t="s">
        <v>337</v>
      </c>
      <c r="B1287" t="s">
        <v>5295</v>
      </c>
      <c r="C1287" t="s">
        <v>2831</v>
      </c>
      <c r="D1287" t="s">
        <v>2832</v>
      </c>
      <c r="E1287" s="63">
        <v>50.1</v>
      </c>
      <c r="F1287" t="s">
        <v>3970</v>
      </c>
      <c r="G1287" s="64">
        <v>5</v>
      </c>
      <c r="H1287" t="s">
        <v>1790</v>
      </c>
      <c r="I1287" s="64">
        <v>399302</v>
      </c>
      <c r="J1287" t="s">
        <v>2834</v>
      </c>
    </row>
    <row r="1288" spans="1:10">
      <c r="A1288" t="s">
        <v>339</v>
      </c>
      <c r="B1288" t="s">
        <v>5296</v>
      </c>
      <c r="C1288" t="s">
        <v>2831</v>
      </c>
      <c r="D1288" t="s">
        <v>2832</v>
      </c>
      <c r="E1288" s="63">
        <v>48.1</v>
      </c>
      <c r="F1288" t="s">
        <v>3970</v>
      </c>
      <c r="G1288" s="64">
        <v>5</v>
      </c>
      <c r="H1288" t="s">
        <v>1791</v>
      </c>
      <c r="I1288" s="64">
        <v>399303</v>
      </c>
      <c r="J1288" t="s">
        <v>2834</v>
      </c>
    </row>
    <row r="1289" spans="1:10">
      <c r="A1289" t="s">
        <v>341</v>
      </c>
      <c r="B1289" t="s">
        <v>5297</v>
      </c>
      <c r="C1289" t="s">
        <v>2831</v>
      </c>
      <c r="D1289" t="s">
        <v>2832</v>
      </c>
      <c r="E1289" s="63">
        <v>40.5</v>
      </c>
      <c r="F1289" t="s">
        <v>2833</v>
      </c>
      <c r="G1289" s="64">
        <v>1</v>
      </c>
      <c r="H1289" t="s">
        <v>1792</v>
      </c>
      <c r="I1289" s="64">
        <v>2061301</v>
      </c>
      <c r="J1289" t="s">
        <v>2834</v>
      </c>
    </row>
    <row r="1290" spans="1:10">
      <c r="A1290" t="s">
        <v>343</v>
      </c>
      <c r="B1290" t="s">
        <v>5298</v>
      </c>
      <c r="C1290" t="s">
        <v>2831</v>
      </c>
      <c r="D1290" t="s">
        <v>2832</v>
      </c>
      <c r="E1290" s="63">
        <v>66.2</v>
      </c>
      <c r="F1290" t="s">
        <v>2833</v>
      </c>
      <c r="G1290" s="64">
        <v>1</v>
      </c>
      <c r="H1290" t="s">
        <v>1793</v>
      </c>
      <c r="I1290" s="64">
        <v>2061302</v>
      </c>
      <c r="J1290" t="s">
        <v>2834</v>
      </c>
    </row>
    <row r="1291" spans="1:10">
      <c r="A1291" t="s">
        <v>344</v>
      </c>
      <c r="B1291" t="s">
        <v>5299</v>
      </c>
      <c r="C1291" t="s">
        <v>2831</v>
      </c>
      <c r="D1291" t="s">
        <v>2832</v>
      </c>
      <c r="E1291" s="63">
        <v>99.3</v>
      </c>
      <c r="F1291" t="s">
        <v>2833</v>
      </c>
      <c r="G1291" s="64">
        <v>1</v>
      </c>
      <c r="H1291" t="s">
        <v>1794</v>
      </c>
      <c r="I1291" s="64">
        <v>2061303</v>
      </c>
      <c r="J1291" t="s">
        <v>2834</v>
      </c>
    </row>
    <row r="1292" spans="1:10">
      <c r="A1292" t="s">
        <v>1565</v>
      </c>
      <c r="B1292" t="s">
        <v>1566</v>
      </c>
      <c r="C1292" t="s">
        <v>2835</v>
      </c>
      <c r="D1292" t="s">
        <v>2832</v>
      </c>
      <c r="E1292" s="63">
        <v>118</v>
      </c>
      <c r="F1292" t="s">
        <v>2833</v>
      </c>
      <c r="G1292" s="64">
        <v>1</v>
      </c>
      <c r="H1292" t="s">
        <v>5300</v>
      </c>
      <c r="I1292" s="64">
        <v>1076301</v>
      </c>
      <c r="J1292" t="s">
        <v>2834</v>
      </c>
    </row>
    <row r="1293" spans="1:10">
      <c r="A1293" t="s">
        <v>345</v>
      </c>
      <c r="B1293" t="s">
        <v>5301</v>
      </c>
      <c r="C1293" t="s">
        <v>2831</v>
      </c>
      <c r="D1293" t="s">
        <v>2832</v>
      </c>
      <c r="E1293" s="63">
        <v>173</v>
      </c>
      <c r="F1293" t="s">
        <v>2833</v>
      </c>
      <c r="G1293" s="64">
        <v>1</v>
      </c>
      <c r="H1293" t="s">
        <v>1795</v>
      </c>
      <c r="I1293" s="64">
        <v>2061304</v>
      </c>
      <c r="J1293" t="s">
        <v>2834</v>
      </c>
    </row>
    <row r="1294" spans="1:10">
      <c r="A1294" t="s">
        <v>347</v>
      </c>
      <c r="B1294" t="s">
        <v>5302</v>
      </c>
      <c r="C1294" t="s">
        <v>2831</v>
      </c>
      <c r="D1294" t="s">
        <v>2832</v>
      </c>
      <c r="E1294" s="63">
        <v>17.100000000000001</v>
      </c>
      <c r="F1294" t="s">
        <v>3970</v>
      </c>
      <c r="G1294" s="64">
        <v>10</v>
      </c>
      <c r="H1294" t="s">
        <v>1796</v>
      </c>
      <c r="I1294" s="64">
        <v>2061305</v>
      </c>
      <c r="J1294" t="s">
        <v>2834</v>
      </c>
    </row>
    <row r="1295" spans="1:10">
      <c r="A1295" t="s">
        <v>349</v>
      </c>
      <c r="B1295" t="s">
        <v>5303</v>
      </c>
      <c r="C1295" t="s">
        <v>2831</v>
      </c>
      <c r="D1295" t="s">
        <v>2832</v>
      </c>
      <c r="E1295" s="63">
        <v>27.2</v>
      </c>
      <c r="F1295" t="s">
        <v>3970</v>
      </c>
      <c r="G1295" s="64">
        <v>10</v>
      </c>
      <c r="H1295" t="s">
        <v>1797</v>
      </c>
      <c r="I1295" s="64">
        <v>2061306</v>
      </c>
      <c r="J1295" t="s">
        <v>2834</v>
      </c>
    </row>
    <row r="1296" spans="1:10">
      <c r="A1296" t="s">
        <v>2599</v>
      </c>
      <c r="B1296" t="s">
        <v>5304</v>
      </c>
      <c r="C1296" t="s">
        <v>2831</v>
      </c>
      <c r="D1296" t="s">
        <v>2832</v>
      </c>
      <c r="E1296" s="63">
        <v>6.4</v>
      </c>
      <c r="F1296" t="s">
        <v>3970</v>
      </c>
      <c r="G1296" s="64">
        <v>5</v>
      </c>
      <c r="H1296" t="s">
        <v>5305</v>
      </c>
      <c r="I1296" s="64">
        <v>2461302</v>
      </c>
      <c r="J1296" t="s">
        <v>2834</v>
      </c>
    </row>
    <row r="1297" spans="1:10">
      <c r="A1297" t="s">
        <v>2600</v>
      </c>
      <c r="B1297" t="s">
        <v>5306</v>
      </c>
      <c r="C1297" t="s">
        <v>2831</v>
      </c>
      <c r="D1297" t="s">
        <v>2832</v>
      </c>
      <c r="E1297" s="63">
        <v>11.2</v>
      </c>
      <c r="F1297" t="s">
        <v>3970</v>
      </c>
      <c r="G1297" s="64">
        <v>5</v>
      </c>
      <c r="H1297" t="s">
        <v>5307</v>
      </c>
      <c r="I1297" s="64">
        <v>2461303</v>
      </c>
      <c r="J1297" t="s">
        <v>2834</v>
      </c>
    </row>
    <row r="1298" spans="1:10">
      <c r="A1298" t="s">
        <v>2601</v>
      </c>
      <c r="B1298" t="s">
        <v>5308</v>
      </c>
      <c r="C1298" t="s">
        <v>2831</v>
      </c>
      <c r="D1298" t="s">
        <v>2832</v>
      </c>
      <c r="E1298" s="63">
        <v>3.85</v>
      </c>
      <c r="F1298" t="s">
        <v>3970</v>
      </c>
      <c r="G1298" s="64">
        <v>5</v>
      </c>
      <c r="H1298" t="s">
        <v>5309</v>
      </c>
      <c r="I1298" s="64">
        <v>2461301</v>
      </c>
      <c r="J1298" t="s">
        <v>2834</v>
      </c>
    </row>
    <row r="1299" spans="1:10">
      <c r="A1299" t="s">
        <v>5310</v>
      </c>
      <c r="B1299" t="s">
        <v>5311</v>
      </c>
      <c r="C1299" t="s">
        <v>2831</v>
      </c>
      <c r="D1299" t="s">
        <v>2832</v>
      </c>
      <c r="E1299" s="63">
        <v>1.28</v>
      </c>
      <c r="F1299" t="s">
        <v>3970</v>
      </c>
      <c r="G1299" s="64">
        <v>5</v>
      </c>
      <c r="H1299" t="s">
        <v>5312</v>
      </c>
      <c r="I1299" s="64">
        <v>2572301</v>
      </c>
      <c r="J1299" t="s">
        <v>2834</v>
      </c>
    </row>
    <row r="1300" spans="1:10">
      <c r="A1300" t="s">
        <v>351</v>
      </c>
      <c r="B1300" t="s">
        <v>352</v>
      </c>
      <c r="C1300" t="s">
        <v>2831</v>
      </c>
      <c r="D1300" t="s">
        <v>2832</v>
      </c>
      <c r="E1300" s="63">
        <v>41</v>
      </c>
      <c r="F1300" t="s">
        <v>2833</v>
      </c>
      <c r="G1300" s="64">
        <v>1</v>
      </c>
      <c r="H1300" t="s">
        <v>353</v>
      </c>
      <c r="I1300" s="64">
        <v>2131301</v>
      </c>
      <c r="J1300" t="s">
        <v>2834</v>
      </c>
    </row>
    <row r="1301" spans="1:10">
      <c r="A1301" t="s">
        <v>354</v>
      </c>
      <c r="B1301" t="s">
        <v>5313</v>
      </c>
      <c r="C1301" t="s">
        <v>2831</v>
      </c>
      <c r="D1301" t="s">
        <v>2832</v>
      </c>
      <c r="E1301" s="63">
        <v>19.850000000000001</v>
      </c>
      <c r="F1301" t="s">
        <v>3970</v>
      </c>
      <c r="G1301" s="64">
        <v>10</v>
      </c>
      <c r="H1301" t="s">
        <v>355</v>
      </c>
      <c r="I1301" s="64">
        <v>2131302</v>
      </c>
      <c r="J1301" t="s">
        <v>2834</v>
      </c>
    </row>
    <row r="1302" spans="1:10">
      <c r="A1302" t="s">
        <v>356</v>
      </c>
      <c r="B1302" t="s">
        <v>5314</v>
      </c>
      <c r="C1302" t="s">
        <v>2831</v>
      </c>
      <c r="D1302" t="s">
        <v>2832</v>
      </c>
      <c r="E1302" s="63">
        <v>26.5</v>
      </c>
      <c r="F1302" t="s">
        <v>3970</v>
      </c>
      <c r="G1302" s="64">
        <v>10</v>
      </c>
      <c r="H1302" t="s">
        <v>357</v>
      </c>
      <c r="I1302" s="64">
        <v>2131303</v>
      </c>
      <c r="J1302" t="s">
        <v>2834</v>
      </c>
    </row>
    <row r="1303" spans="1:10">
      <c r="A1303" t="s">
        <v>358</v>
      </c>
      <c r="B1303" t="s">
        <v>359</v>
      </c>
      <c r="C1303" t="s">
        <v>2831</v>
      </c>
      <c r="D1303" t="s">
        <v>2832</v>
      </c>
      <c r="E1303" s="63">
        <v>27.9</v>
      </c>
      <c r="F1303" t="s">
        <v>3970</v>
      </c>
      <c r="G1303" s="64">
        <v>10</v>
      </c>
      <c r="H1303" t="s">
        <v>1798</v>
      </c>
      <c r="I1303" s="64">
        <v>1559302</v>
      </c>
      <c r="J1303" t="s">
        <v>2834</v>
      </c>
    </row>
    <row r="1304" spans="1:10">
      <c r="A1304" t="s">
        <v>360</v>
      </c>
      <c r="B1304" t="s">
        <v>5315</v>
      </c>
      <c r="C1304" t="s">
        <v>2831</v>
      </c>
      <c r="D1304" t="s">
        <v>2832</v>
      </c>
      <c r="E1304" s="63">
        <v>43.3</v>
      </c>
      <c r="F1304" t="s">
        <v>2833</v>
      </c>
      <c r="G1304" s="64">
        <v>1</v>
      </c>
      <c r="H1304" t="s">
        <v>1799</v>
      </c>
      <c r="I1304" s="64">
        <v>1559303</v>
      </c>
      <c r="J1304" t="s">
        <v>2834</v>
      </c>
    </row>
    <row r="1305" spans="1:10">
      <c r="A1305" t="s">
        <v>362</v>
      </c>
      <c r="B1305" t="s">
        <v>5316</v>
      </c>
      <c r="C1305" t="s">
        <v>2831</v>
      </c>
      <c r="D1305" t="s">
        <v>2832</v>
      </c>
      <c r="E1305" s="63">
        <v>57.2</v>
      </c>
      <c r="F1305" t="s">
        <v>2833</v>
      </c>
      <c r="G1305" s="64">
        <v>1</v>
      </c>
      <c r="H1305" t="s">
        <v>1800</v>
      </c>
      <c r="I1305" s="64">
        <v>1559304</v>
      </c>
      <c r="J1305" t="s">
        <v>2834</v>
      </c>
    </row>
    <row r="1306" spans="1:10">
      <c r="A1306" t="s">
        <v>364</v>
      </c>
      <c r="B1306" t="s">
        <v>365</v>
      </c>
      <c r="C1306" t="s">
        <v>2831</v>
      </c>
      <c r="D1306" t="s">
        <v>2832</v>
      </c>
      <c r="E1306" s="63">
        <v>121</v>
      </c>
      <c r="F1306" t="s">
        <v>2833</v>
      </c>
      <c r="G1306" s="64">
        <v>1</v>
      </c>
      <c r="H1306" t="s">
        <v>1801</v>
      </c>
      <c r="I1306" s="64">
        <v>1559305</v>
      </c>
      <c r="J1306" t="s">
        <v>2834</v>
      </c>
    </row>
    <row r="1307" spans="1:10">
      <c r="A1307" t="s">
        <v>366</v>
      </c>
      <c r="B1307" t="s">
        <v>5317</v>
      </c>
      <c r="C1307" t="s">
        <v>2831</v>
      </c>
      <c r="D1307" t="s">
        <v>2832</v>
      </c>
      <c r="E1307" s="63">
        <v>311</v>
      </c>
      <c r="F1307" t="s">
        <v>2833</v>
      </c>
      <c r="G1307" s="64">
        <v>1</v>
      </c>
      <c r="H1307" t="s">
        <v>1802</v>
      </c>
      <c r="I1307" s="64">
        <v>1559306</v>
      </c>
      <c r="J1307" t="s">
        <v>2834</v>
      </c>
    </row>
    <row r="1308" spans="1:10">
      <c r="A1308" t="s">
        <v>368</v>
      </c>
      <c r="B1308" t="s">
        <v>369</v>
      </c>
      <c r="C1308" t="s">
        <v>2831</v>
      </c>
      <c r="D1308" t="s">
        <v>2832</v>
      </c>
      <c r="E1308" s="63">
        <v>399</v>
      </c>
      <c r="F1308" t="s">
        <v>2833</v>
      </c>
      <c r="G1308" s="64">
        <v>1</v>
      </c>
      <c r="H1308" t="s">
        <v>1803</v>
      </c>
      <c r="I1308" s="64">
        <v>1559307</v>
      </c>
      <c r="J1308" t="s">
        <v>2834</v>
      </c>
    </row>
    <row r="1309" spans="1:10">
      <c r="A1309" t="s">
        <v>370</v>
      </c>
      <c r="B1309" t="s">
        <v>5318</v>
      </c>
      <c r="C1309" t="s">
        <v>2831</v>
      </c>
      <c r="D1309" t="s">
        <v>2832</v>
      </c>
      <c r="E1309" s="63">
        <v>9.35</v>
      </c>
      <c r="F1309" t="s">
        <v>3970</v>
      </c>
      <c r="G1309" s="64">
        <v>25</v>
      </c>
      <c r="H1309" t="s">
        <v>1804</v>
      </c>
      <c r="I1309" s="64">
        <v>1559308</v>
      </c>
      <c r="J1309" t="s">
        <v>2834</v>
      </c>
    </row>
    <row r="1310" spans="1:10">
      <c r="A1310" t="s">
        <v>372</v>
      </c>
      <c r="B1310" t="s">
        <v>5319</v>
      </c>
      <c r="C1310" t="s">
        <v>2831</v>
      </c>
      <c r="D1310" t="s">
        <v>2832</v>
      </c>
      <c r="E1310" s="63">
        <v>16.600000000000001</v>
      </c>
      <c r="F1310" t="s">
        <v>3970</v>
      </c>
      <c r="G1310" s="64">
        <v>25</v>
      </c>
      <c r="H1310" t="s">
        <v>1805</v>
      </c>
      <c r="I1310" s="64">
        <v>1559309</v>
      </c>
      <c r="J1310" t="s">
        <v>2834</v>
      </c>
    </row>
    <row r="1311" spans="1:10">
      <c r="A1311" t="s">
        <v>374</v>
      </c>
      <c r="B1311" t="s">
        <v>375</v>
      </c>
      <c r="C1311" t="s">
        <v>2831</v>
      </c>
      <c r="D1311" t="s">
        <v>2832</v>
      </c>
      <c r="E1311" s="63">
        <v>27.9</v>
      </c>
      <c r="F1311" t="s">
        <v>3970</v>
      </c>
      <c r="G1311" s="64">
        <v>10</v>
      </c>
      <c r="H1311" t="s">
        <v>1806</v>
      </c>
      <c r="I1311" s="64">
        <v>1559310</v>
      </c>
      <c r="J1311" t="s">
        <v>2834</v>
      </c>
    </row>
    <row r="1312" spans="1:10">
      <c r="A1312" t="s">
        <v>376</v>
      </c>
      <c r="B1312" t="s">
        <v>5320</v>
      </c>
      <c r="C1312" t="s">
        <v>2831</v>
      </c>
      <c r="D1312" t="s">
        <v>2832</v>
      </c>
      <c r="E1312" s="63">
        <v>41.6</v>
      </c>
      <c r="F1312" t="s">
        <v>2833</v>
      </c>
      <c r="G1312" s="64">
        <v>1</v>
      </c>
      <c r="H1312" t="s">
        <v>1807</v>
      </c>
      <c r="I1312" s="64">
        <v>1559311</v>
      </c>
      <c r="J1312" t="s">
        <v>2834</v>
      </c>
    </row>
    <row r="1313" spans="1:10">
      <c r="A1313" t="s">
        <v>378</v>
      </c>
      <c r="B1313" t="s">
        <v>5321</v>
      </c>
      <c r="C1313" t="s">
        <v>2831</v>
      </c>
      <c r="D1313" t="s">
        <v>2832</v>
      </c>
      <c r="E1313" s="63">
        <v>55.1</v>
      </c>
      <c r="F1313" t="s">
        <v>2833</v>
      </c>
      <c r="G1313" s="64">
        <v>1</v>
      </c>
      <c r="H1313" t="s">
        <v>1808</v>
      </c>
      <c r="I1313" s="64">
        <v>1559312</v>
      </c>
      <c r="J1313" t="s">
        <v>2834</v>
      </c>
    </row>
    <row r="1314" spans="1:10">
      <c r="A1314" t="s">
        <v>380</v>
      </c>
      <c r="B1314" t="s">
        <v>381</v>
      </c>
      <c r="C1314" t="s">
        <v>2831</v>
      </c>
      <c r="D1314" t="s">
        <v>2832</v>
      </c>
      <c r="E1314" s="63">
        <v>116</v>
      </c>
      <c r="F1314" t="s">
        <v>2833</v>
      </c>
      <c r="G1314" s="64">
        <v>1</v>
      </c>
      <c r="H1314" t="s">
        <v>1809</v>
      </c>
      <c r="I1314" s="64">
        <v>1559313</v>
      </c>
      <c r="J1314" t="s">
        <v>2834</v>
      </c>
    </row>
    <row r="1315" spans="1:10">
      <c r="A1315" t="s">
        <v>382</v>
      </c>
      <c r="B1315" t="s">
        <v>5322</v>
      </c>
      <c r="C1315" t="s">
        <v>2831</v>
      </c>
      <c r="D1315" t="s">
        <v>2832</v>
      </c>
      <c r="E1315" s="63">
        <v>300</v>
      </c>
      <c r="F1315" t="s">
        <v>2833</v>
      </c>
      <c r="G1315" s="64">
        <v>1</v>
      </c>
      <c r="H1315" t="s">
        <v>1810</v>
      </c>
      <c r="I1315" s="64">
        <v>1559314</v>
      </c>
      <c r="J1315" t="s">
        <v>2834</v>
      </c>
    </row>
    <row r="1316" spans="1:10">
      <c r="A1316" t="s">
        <v>384</v>
      </c>
      <c r="B1316" t="s">
        <v>385</v>
      </c>
      <c r="C1316" t="s">
        <v>2831</v>
      </c>
      <c r="D1316" t="s">
        <v>2832</v>
      </c>
      <c r="E1316" s="63">
        <v>385</v>
      </c>
      <c r="F1316" t="s">
        <v>2833</v>
      </c>
      <c r="G1316" s="64">
        <v>1</v>
      </c>
      <c r="H1316" t="s">
        <v>1811</v>
      </c>
      <c r="I1316" s="64">
        <v>1559315</v>
      </c>
      <c r="J1316" t="s">
        <v>2834</v>
      </c>
    </row>
    <row r="1317" spans="1:10">
      <c r="A1317" t="s">
        <v>386</v>
      </c>
      <c r="B1317" t="s">
        <v>5323</v>
      </c>
      <c r="C1317" t="s">
        <v>2831</v>
      </c>
      <c r="D1317" t="s">
        <v>2832</v>
      </c>
      <c r="E1317" s="63">
        <v>8.9</v>
      </c>
      <c r="F1317" t="s">
        <v>3970</v>
      </c>
      <c r="G1317" s="64">
        <v>25</v>
      </c>
      <c r="H1317" t="s">
        <v>1812</v>
      </c>
      <c r="I1317" s="64">
        <v>1559316</v>
      </c>
      <c r="J1317" t="s">
        <v>2834</v>
      </c>
    </row>
    <row r="1318" spans="1:10">
      <c r="A1318" t="s">
        <v>388</v>
      </c>
      <c r="B1318" t="s">
        <v>5324</v>
      </c>
      <c r="C1318" t="s">
        <v>2831</v>
      </c>
      <c r="D1318" t="s">
        <v>2832</v>
      </c>
      <c r="E1318" s="63">
        <v>15.8</v>
      </c>
      <c r="F1318" t="s">
        <v>3970</v>
      </c>
      <c r="G1318" s="64">
        <v>25</v>
      </c>
      <c r="H1318" t="s">
        <v>1813</v>
      </c>
      <c r="I1318" s="64">
        <v>1559317</v>
      </c>
      <c r="J1318" t="s">
        <v>2834</v>
      </c>
    </row>
    <row r="1319" spans="1:10">
      <c r="A1319" t="s">
        <v>390</v>
      </c>
      <c r="B1319" t="s">
        <v>391</v>
      </c>
      <c r="C1319" t="s">
        <v>2831</v>
      </c>
      <c r="D1319" t="s">
        <v>2832</v>
      </c>
      <c r="E1319" s="63">
        <v>38.4</v>
      </c>
      <c r="F1319" t="s">
        <v>2833</v>
      </c>
      <c r="G1319" s="64">
        <v>1</v>
      </c>
      <c r="H1319" t="s">
        <v>392</v>
      </c>
      <c r="I1319" s="64">
        <v>2226301</v>
      </c>
      <c r="J1319" t="s">
        <v>2834</v>
      </c>
    </row>
    <row r="1320" spans="1:10">
      <c r="A1320" t="s">
        <v>393</v>
      </c>
      <c r="B1320" t="s">
        <v>5325</v>
      </c>
      <c r="C1320" t="s">
        <v>2831</v>
      </c>
      <c r="D1320" t="s">
        <v>2832</v>
      </c>
      <c r="E1320" s="63">
        <v>13.9</v>
      </c>
      <c r="F1320" t="s">
        <v>3970</v>
      </c>
      <c r="G1320" s="64">
        <v>10</v>
      </c>
      <c r="H1320" t="s">
        <v>394</v>
      </c>
      <c r="I1320" s="64">
        <v>2226302</v>
      </c>
      <c r="J1320" t="s">
        <v>2834</v>
      </c>
    </row>
    <row r="1321" spans="1:10">
      <c r="A1321" t="s">
        <v>395</v>
      </c>
      <c r="B1321" t="s">
        <v>5326</v>
      </c>
      <c r="C1321" t="s">
        <v>2831</v>
      </c>
      <c r="D1321" t="s">
        <v>2832</v>
      </c>
      <c r="E1321" s="63">
        <v>22.5</v>
      </c>
      <c r="F1321" t="s">
        <v>3970</v>
      </c>
      <c r="G1321" s="64">
        <v>10</v>
      </c>
      <c r="H1321" t="s">
        <v>396</v>
      </c>
      <c r="I1321" s="64">
        <v>2226303</v>
      </c>
      <c r="J1321" t="s">
        <v>2834</v>
      </c>
    </row>
    <row r="1322" spans="1:10">
      <c r="A1322" t="s">
        <v>397</v>
      </c>
      <c r="B1322" t="s">
        <v>398</v>
      </c>
      <c r="C1322" t="s">
        <v>2831</v>
      </c>
      <c r="D1322" t="s">
        <v>2832</v>
      </c>
      <c r="E1322" s="63">
        <v>114</v>
      </c>
      <c r="F1322" t="s">
        <v>2836</v>
      </c>
      <c r="G1322" s="64">
        <v>1</v>
      </c>
      <c r="H1322" t="s">
        <v>1814</v>
      </c>
      <c r="I1322" s="64">
        <v>1516301</v>
      </c>
      <c r="J1322" t="s">
        <v>2834</v>
      </c>
    </row>
    <row r="1323" spans="1:10">
      <c r="A1323" t="s">
        <v>399</v>
      </c>
      <c r="B1323" t="s">
        <v>5327</v>
      </c>
      <c r="C1323" t="s">
        <v>2835</v>
      </c>
      <c r="D1323" t="s">
        <v>2832</v>
      </c>
      <c r="E1323" s="63">
        <v>102</v>
      </c>
      <c r="F1323" t="s">
        <v>2836</v>
      </c>
      <c r="G1323" s="64">
        <v>1</v>
      </c>
      <c r="H1323" t="s">
        <v>5328</v>
      </c>
      <c r="I1323" s="64">
        <v>1516302</v>
      </c>
      <c r="J1323" t="s">
        <v>2834</v>
      </c>
    </row>
    <row r="1324" spans="1:10">
      <c r="A1324" t="s">
        <v>400</v>
      </c>
      <c r="B1324" t="s">
        <v>5329</v>
      </c>
      <c r="C1324" t="s">
        <v>2831</v>
      </c>
      <c r="D1324" t="s">
        <v>2832</v>
      </c>
      <c r="E1324" s="63">
        <v>173</v>
      </c>
      <c r="F1324" t="s">
        <v>2836</v>
      </c>
      <c r="G1324" s="64">
        <v>1</v>
      </c>
      <c r="H1324" t="s">
        <v>1815</v>
      </c>
      <c r="I1324" s="64">
        <v>1516303</v>
      </c>
      <c r="J1324" t="s">
        <v>2834</v>
      </c>
    </row>
    <row r="1325" spans="1:10">
      <c r="A1325" t="s">
        <v>402</v>
      </c>
      <c r="B1325" t="s">
        <v>403</v>
      </c>
      <c r="C1325" t="s">
        <v>2831</v>
      </c>
      <c r="D1325" t="s">
        <v>2832</v>
      </c>
      <c r="E1325" s="63">
        <v>256</v>
      </c>
      <c r="F1325" t="s">
        <v>2836</v>
      </c>
      <c r="G1325" s="64">
        <v>1</v>
      </c>
      <c r="H1325" t="s">
        <v>1816</v>
      </c>
      <c r="I1325" s="64">
        <v>1516304</v>
      </c>
      <c r="J1325" t="s">
        <v>2834</v>
      </c>
    </row>
    <row r="1326" spans="1:10">
      <c r="A1326" t="s">
        <v>404</v>
      </c>
      <c r="B1326" t="s">
        <v>405</v>
      </c>
      <c r="C1326" t="s">
        <v>2831</v>
      </c>
      <c r="D1326" t="s">
        <v>2832</v>
      </c>
      <c r="E1326" s="63">
        <v>117</v>
      </c>
      <c r="F1326" t="s">
        <v>2836</v>
      </c>
      <c r="G1326" s="64">
        <v>1</v>
      </c>
      <c r="H1326" t="s">
        <v>1817</v>
      </c>
      <c r="I1326" s="64">
        <v>1592301</v>
      </c>
      <c r="J1326" t="s">
        <v>2834</v>
      </c>
    </row>
    <row r="1327" spans="1:10">
      <c r="A1327" t="s">
        <v>406</v>
      </c>
      <c r="B1327" t="s">
        <v>5330</v>
      </c>
      <c r="C1327" t="s">
        <v>2835</v>
      </c>
      <c r="D1327" t="s">
        <v>2832</v>
      </c>
      <c r="E1327" s="63">
        <v>102</v>
      </c>
      <c r="F1327" t="s">
        <v>2836</v>
      </c>
      <c r="G1327" s="64">
        <v>1</v>
      </c>
      <c r="H1327" t="s">
        <v>5331</v>
      </c>
      <c r="I1327" s="64">
        <v>1592302</v>
      </c>
      <c r="J1327" t="s">
        <v>2834</v>
      </c>
    </row>
    <row r="1328" spans="1:10">
      <c r="A1328" t="s">
        <v>407</v>
      </c>
      <c r="B1328" t="s">
        <v>5332</v>
      </c>
      <c r="C1328" t="s">
        <v>2831</v>
      </c>
      <c r="D1328" t="s">
        <v>2832</v>
      </c>
      <c r="E1328" s="63">
        <v>176</v>
      </c>
      <c r="F1328" t="s">
        <v>2836</v>
      </c>
      <c r="G1328" s="64">
        <v>1</v>
      </c>
      <c r="H1328" t="s">
        <v>1818</v>
      </c>
      <c r="I1328" s="64">
        <v>1592304</v>
      </c>
      <c r="J1328" t="s">
        <v>2834</v>
      </c>
    </row>
    <row r="1329" spans="1:10">
      <c r="A1329" t="s">
        <v>409</v>
      </c>
      <c r="B1329" t="s">
        <v>5333</v>
      </c>
      <c r="C1329" t="s">
        <v>2831</v>
      </c>
      <c r="D1329" t="s">
        <v>2832</v>
      </c>
      <c r="E1329" s="63">
        <v>218</v>
      </c>
      <c r="F1329" t="s">
        <v>2836</v>
      </c>
      <c r="G1329" s="64">
        <v>1</v>
      </c>
      <c r="H1329" t="s">
        <v>1819</v>
      </c>
      <c r="I1329" s="64">
        <v>1592305</v>
      </c>
      <c r="J1329" t="s">
        <v>2834</v>
      </c>
    </row>
    <row r="1330" spans="1:10">
      <c r="A1330" t="s">
        <v>411</v>
      </c>
      <c r="B1330" t="s">
        <v>412</v>
      </c>
      <c r="C1330" t="s">
        <v>2831</v>
      </c>
      <c r="D1330" t="s">
        <v>2832</v>
      </c>
      <c r="E1330" s="63">
        <v>256</v>
      </c>
      <c r="F1330" t="s">
        <v>2836</v>
      </c>
      <c r="G1330" s="64">
        <v>1</v>
      </c>
      <c r="H1330" t="s">
        <v>1820</v>
      </c>
      <c r="I1330" s="64">
        <v>1592307</v>
      </c>
      <c r="J1330" t="s">
        <v>2834</v>
      </c>
    </row>
    <row r="1331" spans="1:10">
      <c r="A1331" t="s">
        <v>1076</v>
      </c>
      <c r="B1331" t="s">
        <v>5334</v>
      </c>
      <c r="C1331" t="s">
        <v>2868</v>
      </c>
      <c r="D1331" t="s">
        <v>2832</v>
      </c>
      <c r="E1331" s="63">
        <v>999999</v>
      </c>
      <c r="F1331" t="s">
        <v>2833</v>
      </c>
      <c r="G1331" s="64">
        <v>1</v>
      </c>
      <c r="H1331" t="s">
        <v>2156</v>
      </c>
      <c r="I1331" s="64">
        <v>873301</v>
      </c>
      <c r="J1331" t="s">
        <v>2834</v>
      </c>
    </row>
    <row r="1332" spans="1:10">
      <c r="A1332" t="s">
        <v>5335</v>
      </c>
      <c r="B1332" t="s">
        <v>5336</v>
      </c>
      <c r="C1332" t="s">
        <v>2868</v>
      </c>
      <c r="D1332" t="s">
        <v>2872</v>
      </c>
      <c r="E1332" s="63">
        <v>99999</v>
      </c>
      <c r="F1332" t="s">
        <v>2833</v>
      </c>
      <c r="G1332" s="64">
        <v>1</v>
      </c>
      <c r="H1332" t="s">
        <v>5337</v>
      </c>
      <c r="I1332" s="64">
        <v>2145301</v>
      </c>
      <c r="J1332" t="s">
        <v>2874</v>
      </c>
    </row>
    <row r="1333" spans="1:10">
      <c r="A1333" t="s">
        <v>1079</v>
      </c>
      <c r="B1333" t="s">
        <v>5338</v>
      </c>
      <c r="C1333" t="s">
        <v>2868</v>
      </c>
      <c r="D1333" t="s">
        <v>2832</v>
      </c>
      <c r="E1333" s="63">
        <v>999999</v>
      </c>
      <c r="F1333" t="s">
        <v>2833</v>
      </c>
      <c r="G1333" s="64">
        <v>1</v>
      </c>
      <c r="H1333" t="s">
        <v>2157</v>
      </c>
      <c r="I1333" s="64">
        <v>874301</v>
      </c>
      <c r="J1333" t="s">
        <v>2834</v>
      </c>
    </row>
    <row r="1334" spans="1:10">
      <c r="A1334" t="s">
        <v>1081</v>
      </c>
      <c r="B1334" t="s">
        <v>5339</v>
      </c>
      <c r="C1334" t="s">
        <v>2868</v>
      </c>
      <c r="D1334" t="s">
        <v>2832</v>
      </c>
      <c r="E1334" s="63">
        <v>999999</v>
      </c>
      <c r="F1334" t="s">
        <v>2833</v>
      </c>
      <c r="G1334" s="64">
        <v>1</v>
      </c>
      <c r="H1334" t="s">
        <v>2158</v>
      </c>
      <c r="I1334" s="64">
        <v>875301</v>
      </c>
      <c r="J1334" t="s">
        <v>2834</v>
      </c>
    </row>
    <row r="1335" spans="1:10">
      <c r="A1335" t="s">
        <v>1083</v>
      </c>
      <c r="B1335" t="s">
        <v>5340</v>
      </c>
      <c r="C1335" t="s">
        <v>2868</v>
      </c>
      <c r="D1335" t="s">
        <v>2832</v>
      </c>
      <c r="E1335" s="63">
        <v>999999</v>
      </c>
      <c r="F1335" t="s">
        <v>2833</v>
      </c>
      <c r="G1335" s="64">
        <v>1</v>
      </c>
      <c r="H1335" t="s">
        <v>2159</v>
      </c>
      <c r="I1335" s="64">
        <v>876301</v>
      </c>
      <c r="J1335" t="s">
        <v>2834</v>
      </c>
    </row>
    <row r="1336" spans="1:10">
      <c r="A1336" t="s">
        <v>1084</v>
      </c>
      <c r="B1336" t="s">
        <v>5341</v>
      </c>
      <c r="C1336" t="s">
        <v>2868</v>
      </c>
      <c r="D1336" t="s">
        <v>2832</v>
      </c>
      <c r="E1336" s="63">
        <v>999999</v>
      </c>
      <c r="F1336" t="s">
        <v>2833</v>
      </c>
      <c r="G1336" s="64">
        <v>1</v>
      </c>
      <c r="H1336" t="s">
        <v>2160</v>
      </c>
      <c r="I1336" s="64">
        <v>877301</v>
      </c>
      <c r="J1336" t="s">
        <v>2834</v>
      </c>
    </row>
    <row r="1337" spans="1:10">
      <c r="A1337" t="s">
        <v>1085</v>
      </c>
      <c r="B1337" t="s">
        <v>5342</v>
      </c>
      <c r="C1337" t="s">
        <v>2868</v>
      </c>
      <c r="D1337" t="s">
        <v>2832</v>
      </c>
      <c r="E1337" s="63">
        <v>999999</v>
      </c>
      <c r="F1337" t="s">
        <v>2833</v>
      </c>
      <c r="G1337" s="64">
        <v>1</v>
      </c>
      <c r="H1337" t="s">
        <v>2161</v>
      </c>
      <c r="I1337" s="64">
        <v>877302</v>
      </c>
      <c r="J1337" t="s">
        <v>2834</v>
      </c>
    </row>
    <row r="1338" spans="1:10">
      <c r="A1338" t="s">
        <v>5343</v>
      </c>
      <c r="B1338" t="s">
        <v>5344</v>
      </c>
      <c r="C1338" t="s">
        <v>2831</v>
      </c>
      <c r="E1338" s="62" t="s">
        <v>2683</v>
      </c>
      <c r="F1338" t="s">
        <v>2833</v>
      </c>
      <c r="G1338" s="64">
        <v>1</v>
      </c>
      <c r="H1338" t="s">
        <v>5345</v>
      </c>
      <c r="I1338" s="64">
        <v>2456302</v>
      </c>
    </row>
    <row r="1339" spans="1:10">
      <c r="A1339" t="s">
        <v>5346</v>
      </c>
      <c r="B1339" t="s">
        <v>5347</v>
      </c>
      <c r="C1339" t="s">
        <v>2868</v>
      </c>
      <c r="D1339" t="s">
        <v>4969</v>
      </c>
      <c r="E1339" s="63">
        <v>189.2</v>
      </c>
      <c r="F1339" t="s">
        <v>2833</v>
      </c>
      <c r="G1339" s="64">
        <v>1</v>
      </c>
      <c r="H1339" t="s">
        <v>5348</v>
      </c>
      <c r="I1339" s="64">
        <v>2456303</v>
      </c>
      <c r="J1339" t="s">
        <v>4971</v>
      </c>
    </row>
    <row r="1340" spans="1:10">
      <c r="A1340" t="s">
        <v>5349</v>
      </c>
      <c r="B1340" t="s">
        <v>5350</v>
      </c>
      <c r="C1340" t="s">
        <v>2868</v>
      </c>
      <c r="D1340" t="s">
        <v>4969</v>
      </c>
      <c r="E1340" s="63">
        <v>154.22999999999999</v>
      </c>
      <c r="F1340" t="s">
        <v>2833</v>
      </c>
      <c r="G1340" s="64">
        <v>1</v>
      </c>
      <c r="H1340" t="s">
        <v>5351</v>
      </c>
      <c r="I1340" s="64">
        <v>2456304</v>
      </c>
      <c r="J1340" t="s">
        <v>4971</v>
      </c>
    </row>
    <row r="1341" spans="1:10">
      <c r="A1341" t="s">
        <v>5352</v>
      </c>
      <c r="B1341" t="s">
        <v>5353</v>
      </c>
      <c r="C1341" t="s">
        <v>2831</v>
      </c>
      <c r="E1341" s="62" t="s">
        <v>2683</v>
      </c>
      <c r="F1341" t="s">
        <v>2833</v>
      </c>
      <c r="G1341" s="64">
        <v>1</v>
      </c>
      <c r="H1341" t="s">
        <v>5354</v>
      </c>
      <c r="I1341" s="64">
        <v>2456305</v>
      </c>
    </row>
    <row r="1342" spans="1:10">
      <c r="A1342" t="s">
        <v>5355</v>
      </c>
      <c r="B1342" t="s">
        <v>5356</v>
      </c>
      <c r="C1342" t="s">
        <v>2868</v>
      </c>
      <c r="D1342" t="s">
        <v>4969</v>
      </c>
      <c r="E1342" s="63">
        <v>430.79</v>
      </c>
      <c r="F1342" t="s">
        <v>2833</v>
      </c>
      <c r="G1342" s="64">
        <v>1</v>
      </c>
      <c r="H1342" t="s">
        <v>5357</v>
      </c>
      <c r="I1342" s="64">
        <v>2456306</v>
      </c>
      <c r="J1342" t="s">
        <v>4971</v>
      </c>
    </row>
    <row r="1343" spans="1:10">
      <c r="A1343" t="s">
        <v>5358</v>
      </c>
      <c r="B1343" t="s">
        <v>5359</v>
      </c>
      <c r="C1343" t="s">
        <v>2831</v>
      </c>
      <c r="E1343" s="62" t="s">
        <v>2683</v>
      </c>
      <c r="F1343" t="s">
        <v>2833</v>
      </c>
      <c r="G1343" s="64">
        <v>1</v>
      </c>
      <c r="H1343" t="s">
        <v>5360</v>
      </c>
      <c r="I1343" s="64">
        <v>2456307</v>
      </c>
    </row>
    <row r="1344" spans="1:10">
      <c r="A1344" t="s">
        <v>5361</v>
      </c>
      <c r="B1344" t="s">
        <v>5362</v>
      </c>
      <c r="C1344" t="s">
        <v>2868</v>
      </c>
      <c r="D1344" t="s">
        <v>4969</v>
      </c>
      <c r="E1344" s="63">
        <v>1179.74</v>
      </c>
      <c r="F1344" t="s">
        <v>2833</v>
      </c>
      <c r="G1344" s="64">
        <v>1</v>
      </c>
      <c r="H1344" t="s">
        <v>5363</v>
      </c>
      <c r="I1344" s="64">
        <v>2456308</v>
      </c>
      <c r="J1344" t="s">
        <v>4971</v>
      </c>
    </row>
    <row r="1345" spans="1:10">
      <c r="A1345" t="s">
        <v>5364</v>
      </c>
      <c r="B1345" t="s">
        <v>5365</v>
      </c>
      <c r="C1345" t="s">
        <v>2868</v>
      </c>
      <c r="D1345" t="s">
        <v>3561</v>
      </c>
      <c r="E1345" s="63">
        <v>0</v>
      </c>
      <c r="F1345" t="s">
        <v>2833</v>
      </c>
      <c r="G1345" s="64">
        <v>1</v>
      </c>
      <c r="H1345" t="s">
        <v>5366</v>
      </c>
      <c r="I1345" s="64">
        <v>2345301</v>
      </c>
      <c r="J1345" t="s">
        <v>3563</v>
      </c>
    </row>
    <row r="1346" spans="1:10">
      <c r="A1346" t="s">
        <v>5367</v>
      </c>
      <c r="B1346" t="s">
        <v>5368</v>
      </c>
      <c r="C1346" t="s">
        <v>2831</v>
      </c>
      <c r="E1346" s="62" t="s">
        <v>2683</v>
      </c>
      <c r="F1346" t="s">
        <v>2833</v>
      </c>
      <c r="G1346" s="64">
        <v>1</v>
      </c>
      <c r="H1346" t="s">
        <v>5369</v>
      </c>
      <c r="I1346" s="64">
        <v>2557301</v>
      </c>
    </row>
    <row r="1347" spans="1:10">
      <c r="A1347" t="s">
        <v>5370</v>
      </c>
      <c r="B1347" t="s">
        <v>5371</v>
      </c>
      <c r="C1347" t="s">
        <v>2868</v>
      </c>
      <c r="E1347" s="62" t="s">
        <v>2683</v>
      </c>
      <c r="F1347" t="s">
        <v>2833</v>
      </c>
      <c r="G1347" s="64">
        <v>1</v>
      </c>
      <c r="H1347" t="s">
        <v>5372</v>
      </c>
      <c r="I1347" s="64">
        <v>2345302</v>
      </c>
    </row>
    <row r="1348" spans="1:10">
      <c r="A1348" t="s">
        <v>5373</v>
      </c>
      <c r="B1348" t="s">
        <v>5374</v>
      </c>
      <c r="C1348" t="s">
        <v>2868</v>
      </c>
      <c r="E1348" s="62" t="s">
        <v>2683</v>
      </c>
      <c r="F1348" t="s">
        <v>2833</v>
      </c>
      <c r="G1348" s="64">
        <v>1</v>
      </c>
      <c r="H1348" t="s">
        <v>5375</v>
      </c>
      <c r="I1348" s="64">
        <v>2345303</v>
      </c>
    </row>
    <row r="1349" spans="1:10">
      <c r="A1349" t="s">
        <v>5376</v>
      </c>
      <c r="B1349" t="s">
        <v>5377</v>
      </c>
      <c r="C1349" t="s">
        <v>2868</v>
      </c>
      <c r="E1349" s="62" t="s">
        <v>2683</v>
      </c>
      <c r="F1349" t="s">
        <v>2833</v>
      </c>
      <c r="G1349" s="64">
        <v>1</v>
      </c>
      <c r="H1349" t="s">
        <v>5378</v>
      </c>
      <c r="I1349" s="64">
        <v>2345304</v>
      </c>
    </row>
    <row r="1350" spans="1:10">
      <c r="A1350" t="s">
        <v>5379</v>
      </c>
      <c r="B1350" t="s">
        <v>5380</v>
      </c>
      <c r="C1350" t="s">
        <v>2868</v>
      </c>
      <c r="E1350" s="62" t="s">
        <v>2683</v>
      </c>
      <c r="F1350" t="s">
        <v>2833</v>
      </c>
      <c r="G1350" s="64">
        <v>1</v>
      </c>
      <c r="H1350" t="s">
        <v>5381</v>
      </c>
      <c r="I1350" s="64">
        <v>2345305</v>
      </c>
    </row>
    <row r="1351" spans="1:10">
      <c r="A1351" t="s">
        <v>5382</v>
      </c>
      <c r="B1351" t="s">
        <v>5383</v>
      </c>
      <c r="C1351" t="s">
        <v>2831</v>
      </c>
      <c r="E1351" s="62" t="s">
        <v>2683</v>
      </c>
      <c r="F1351" t="s">
        <v>2833</v>
      </c>
      <c r="G1351" s="64">
        <v>1</v>
      </c>
      <c r="H1351" t="s">
        <v>5384</v>
      </c>
      <c r="I1351" s="64">
        <v>2557302</v>
      </c>
    </row>
    <row r="1352" spans="1:10">
      <c r="A1352" t="s">
        <v>5385</v>
      </c>
      <c r="B1352" t="s">
        <v>5386</v>
      </c>
      <c r="C1352" t="s">
        <v>2831</v>
      </c>
      <c r="E1352" s="62" t="s">
        <v>2683</v>
      </c>
      <c r="F1352" t="s">
        <v>2833</v>
      </c>
      <c r="G1352" s="64">
        <v>1</v>
      </c>
      <c r="H1352" t="s">
        <v>5387</v>
      </c>
      <c r="I1352" s="64">
        <v>2377301</v>
      </c>
    </row>
    <row r="1353" spans="1:10">
      <c r="A1353" t="s">
        <v>5388</v>
      </c>
      <c r="B1353" t="s">
        <v>5389</v>
      </c>
      <c r="C1353" t="s">
        <v>2831</v>
      </c>
      <c r="E1353" s="62" t="s">
        <v>2683</v>
      </c>
      <c r="F1353" t="s">
        <v>3964</v>
      </c>
      <c r="G1353" s="64">
        <v>14</v>
      </c>
      <c r="H1353" t="s">
        <v>5390</v>
      </c>
      <c r="I1353" s="64">
        <v>2151301</v>
      </c>
    </row>
    <row r="1354" spans="1:10">
      <c r="A1354" t="s">
        <v>5391</v>
      </c>
      <c r="B1354" t="s">
        <v>5392</v>
      </c>
      <c r="C1354" t="s">
        <v>2831</v>
      </c>
      <c r="E1354" s="62" t="s">
        <v>2683</v>
      </c>
      <c r="F1354" t="s">
        <v>3964</v>
      </c>
      <c r="G1354" s="64">
        <v>10</v>
      </c>
      <c r="H1354" t="s">
        <v>5393</v>
      </c>
      <c r="I1354" s="64">
        <v>2151302</v>
      </c>
    </row>
    <row r="1355" spans="1:10">
      <c r="A1355" t="s">
        <v>5394</v>
      </c>
      <c r="B1355" t="s">
        <v>5395</v>
      </c>
      <c r="C1355" t="s">
        <v>2831</v>
      </c>
      <c r="E1355" s="62" t="s">
        <v>2683</v>
      </c>
      <c r="F1355" t="s">
        <v>3964</v>
      </c>
      <c r="G1355" s="64">
        <v>8</v>
      </c>
      <c r="H1355" t="s">
        <v>5396</v>
      </c>
      <c r="I1355" s="64">
        <v>2151303</v>
      </c>
    </row>
    <row r="1356" spans="1:10">
      <c r="A1356" t="s">
        <v>5397</v>
      </c>
      <c r="B1356" t="s">
        <v>5398</v>
      </c>
      <c r="C1356" t="s">
        <v>2831</v>
      </c>
      <c r="E1356" s="62" t="s">
        <v>2683</v>
      </c>
      <c r="F1356" t="s">
        <v>3964</v>
      </c>
      <c r="G1356" s="64">
        <v>5</v>
      </c>
      <c r="H1356" t="s">
        <v>5399</v>
      </c>
      <c r="I1356" s="64">
        <v>2151304</v>
      </c>
    </row>
    <row r="1357" spans="1:10">
      <c r="A1357" t="s">
        <v>5400</v>
      </c>
      <c r="B1357" t="s">
        <v>5401</v>
      </c>
      <c r="C1357" t="s">
        <v>2831</v>
      </c>
      <c r="E1357" s="62" t="s">
        <v>2683</v>
      </c>
      <c r="F1357" t="s">
        <v>3964</v>
      </c>
      <c r="G1357" s="64">
        <v>3</v>
      </c>
      <c r="H1357" t="s">
        <v>5402</v>
      </c>
      <c r="I1357" s="64">
        <v>2151305</v>
      </c>
    </row>
    <row r="1358" spans="1:10">
      <c r="A1358" t="s">
        <v>5403</v>
      </c>
      <c r="B1358" t="s">
        <v>5404</v>
      </c>
      <c r="C1358" t="s">
        <v>2831</v>
      </c>
      <c r="E1358" s="62" t="s">
        <v>2683</v>
      </c>
      <c r="F1358" t="s">
        <v>3964</v>
      </c>
      <c r="G1358" s="64">
        <v>2</v>
      </c>
      <c r="H1358" t="s">
        <v>5405</v>
      </c>
      <c r="I1358" s="64">
        <v>2151306</v>
      </c>
    </row>
    <row r="1359" spans="1:10">
      <c r="A1359" t="s">
        <v>5406</v>
      </c>
      <c r="B1359" t="s">
        <v>5407</v>
      </c>
      <c r="C1359" t="s">
        <v>2831</v>
      </c>
      <c r="E1359" s="62" t="s">
        <v>2683</v>
      </c>
      <c r="F1359" t="s">
        <v>2833</v>
      </c>
      <c r="G1359" s="64">
        <v>1</v>
      </c>
      <c r="H1359" t="s">
        <v>5408</v>
      </c>
      <c r="I1359" s="64">
        <v>2151307</v>
      </c>
    </row>
    <row r="1360" spans="1:10">
      <c r="A1360" t="s">
        <v>5409</v>
      </c>
      <c r="B1360" t="s">
        <v>5410</v>
      </c>
      <c r="C1360" t="s">
        <v>2831</v>
      </c>
      <c r="E1360" s="62" t="s">
        <v>2683</v>
      </c>
      <c r="F1360" t="s">
        <v>2833</v>
      </c>
      <c r="G1360" s="64">
        <v>1</v>
      </c>
      <c r="H1360" t="s">
        <v>5411</v>
      </c>
      <c r="I1360" s="64">
        <v>2151308</v>
      </c>
    </row>
    <row r="1361" spans="1:9">
      <c r="A1361" t="s">
        <v>5412</v>
      </c>
      <c r="B1361" t="s">
        <v>5413</v>
      </c>
      <c r="C1361" t="s">
        <v>2831</v>
      </c>
      <c r="E1361" s="62" t="s">
        <v>2683</v>
      </c>
      <c r="F1361" t="s">
        <v>2833</v>
      </c>
      <c r="G1361" s="64">
        <v>1</v>
      </c>
      <c r="H1361" t="s">
        <v>5414</v>
      </c>
      <c r="I1361" s="64">
        <v>2151309</v>
      </c>
    </row>
    <row r="1362" spans="1:9">
      <c r="A1362" t="s">
        <v>5415</v>
      </c>
      <c r="B1362" t="s">
        <v>5416</v>
      </c>
      <c r="C1362" t="s">
        <v>2831</v>
      </c>
      <c r="E1362" s="62" t="s">
        <v>2683</v>
      </c>
      <c r="F1362" t="s">
        <v>3964</v>
      </c>
      <c r="G1362" s="64">
        <v>14</v>
      </c>
      <c r="H1362" t="s">
        <v>5417</v>
      </c>
      <c r="I1362" s="64">
        <v>2151310</v>
      </c>
    </row>
    <row r="1363" spans="1:9">
      <c r="A1363" t="s">
        <v>5418</v>
      </c>
      <c r="B1363" t="s">
        <v>5419</v>
      </c>
      <c r="C1363" t="s">
        <v>2831</v>
      </c>
      <c r="E1363" s="62" t="s">
        <v>2683</v>
      </c>
      <c r="F1363" t="s">
        <v>3964</v>
      </c>
      <c r="G1363" s="64">
        <v>10</v>
      </c>
      <c r="H1363" t="s">
        <v>5420</v>
      </c>
      <c r="I1363" s="64">
        <v>2151311</v>
      </c>
    </row>
    <row r="1364" spans="1:9">
      <c r="A1364" t="s">
        <v>5421</v>
      </c>
      <c r="B1364" t="s">
        <v>5422</v>
      </c>
      <c r="C1364" t="s">
        <v>2831</v>
      </c>
      <c r="E1364" s="62" t="s">
        <v>2683</v>
      </c>
      <c r="F1364" t="s">
        <v>3964</v>
      </c>
      <c r="G1364" s="64">
        <v>8</v>
      </c>
      <c r="H1364" t="s">
        <v>5423</v>
      </c>
      <c r="I1364" s="64">
        <v>2151312</v>
      </c>
    </row>
    <row r="1365" spans="1:9">
      <c r="A1365" t="s">
        <v>5424</v>
      </c>
      <c r="B1365" t="s">
        <v>5425</v>
      </c>
      <c r="C1365" t="s">
        <v>2831</v>
      </c>
      <c r="E1365" s="62" t="s">
        <v>2683</v>
      </c>
      <c r="F1365" t="s">
        <v>3964</v>
      </c>
      <c r="G1365" s="64">
        <v>5</v>
      </c>
      <c r="H1365" t="s">
        <v>5426</v>
      </c>
      <c r="I1365" s="64">
        <v>2151313</v>
      </c>
    </row>
    <row r="1366" spans="1:9">
      <c r="A1366" t="s">
        <v>5427</v>
      </c>
      <c r="B1366" t="s">
        <v>5428</v>
      </c>
      <c r="C1366" t="s">
        <v>2831</v>
      </c>
      <c r="E1366" s="62" t="s">
        <v>2683</v>
      </c>
      <c r="F1366" t="s">
        <v>2833</v>
      </c>
      <c r="G1366" s="64">
        <v>1</v>
      </c>
      <c r="H1366" t="s">
        <v>5429</v>
      </c>
      <c r="I1366" s="64">
        <v>2228301</v>
      </c>
    </row>
    <row r="1367" spans="1:9">
      <c r="A1367" t="s">
        <v>5430</v>
      </c>
      <c r="B1367" t="s">
        <v>5431</v>
      </c>
      <c r="C1367" t="s">
        <v>2831</v>
      </c>
      <c r="E1367" s="62" t="s">
        <v>2683</v>
      </c>
      <c r="F1367" t="s">
        <v>2833</v>
      </c>
      <c r="G1367" s="64">
        <v>1</v>
      </c>
      <c r="H1367" t="s">
        <v>5432</v>
      </c>
      <c r="I1367" s="64">
        <v>2228302</v>
      </c>
    </row>
    <row r="1368" spans="1:9">
      <c r="A1368" t="s">
        <v>5433</v>
      </c>
      <c r="B1368" t="s">
        <v>5434</v>
      </c>
      <c r="C1368" t="s">
        <v>2831</v>
      </c>
      <c r="E1368" s="62" t="s">
        <v>2683</v>
      </c>
      <c r="F1368" t="s">
        <v>3964</v>
      </c>
      <c r="G1368" s="64">
        <v>3</v>
      </c>
      <c r="H1368" t="s">
        <v>5435</v>
      </c>
      <c r="I1368" s="64">
        <v>2151314</v>
      </c>
    </row>
    <row r="1369" spans="1:9">
      <c r="A1369" t="s">
        <v>5436</v>
      </c>
      <c r="B1369" t="s">
        <v>5437</v>
      </c>
      <c r="C1369" t="s">
        <v>2831</v>
      </c>
      <c r="E1369" s="62" t="s">
        <v>2683</v>
      </c>
      <c r="F1369" t="s">
        <v>3964</v>
      </c>
      <c r="G1369" s="64">
        <v>2</v>
      </c>
      <c r="H1369" t="s">
        <v>5438</v>
      </c>
      <c r="I1369" s="64">
        <v>2151315</v>
      </c>
    </row>
    <row r="1370" spans="1:9">
      <c r="A1370" t="s">
        <v>5439</v>
      </c>
      <c r="B1370" t="s">
        <v>5440</v>
      </c>
      <c r="C1370" t="s">
        <v>2831</v>
      </c>
      <c r="E1370" s="62" t="s">
        <v>2683</v>
      </c>
      <c r="F1370" t="s">
        <v>2833</v>
      </c>
      <c r="G1370" s="64">
        <v>1</v>
      </c>
      <c r="H1370" t="s">
        <v>5441</v>
      </c>
      <c r="I1370" s="64">
        <v>2228303</v>
      </c>
    </row>
    <row r="1371" spans="1:9">
      <c r="A1371" t="s">
        <v>5442</v>
      </c>
      <c r="B1371" t="s">
        <v>5443</v>
      </c>
      <c r="C1371" t="s">
        <v>2831</v>
      </c>
      <c r="E1371" s="62" t="s">
        <v>2683</v>
      </c>
      <c r="F1371" t="s">
        <v>2833</v>
      </c>
      <c r="G1371" s="64">
        <v>1</v>
      </c>
      <c r="H1371" t="s">
        <v>5444</v>
      </c>
      <c r="I1371" s="64">
        <v>2228304</v>
      </c>
    </row>
    <row r="1372" spans="1:9">
      <c r="A1372" t="s">
        <v>5445</v>
      </c>
      <c r="B1372" t="s">
        <v>5446</v>
      </c>
      <c r="C1372" t="s">
        <v>2831</v>
      </c>
      <c r="E1372" s="62" t="s">
        <v>2683</v>
      </c>
      <c r="F1372" t="s">
        <v>2833</v>
      </c>
      <c r="G1372" s="64">
        <v>1</v>
      </c>
      <c r="H1372" t="s">
        <v>5447</v>
      </c>
      <c r="I1372" s="64">
        <v>2228305</v>
      </c>
    </row>
    <row r="1373" spans="1:9">
      <c r="A1373" t="s">
        <v>5448</v>
      </c>
      <c r="B1373" t="s">
        <v>5449</v>
      </c>
      <c r="C1373" t="s">
        <v>2831</v>
      </c>
      <c r="E1373" s="62" t="s">
        <v>2683</v>
      </c>
      <c r="F1373" t="s">
        <v>2833</v>
      </c>
      <c r="G1373" s="64">
        <v>1</v>
      </c>
      <c r="H1373" t="s">
        <v>5450</v>
      </c>
      <c r="I1373" s="64">
        <v>2343301</v>
      </c>
    </row>
    <row r="1374" spans="1:9">
      <c r="A1374" t="s">
        <v>5451</v>
      </c>
      <c r="B1374" t="s">
        <v>5452</v>
      </c>
      <c r="C1374" t="s">
        <v>2831</v>
      </c>
      <c r="E1374" s="62" t="s">
        <v>2683</v>
      </c>
      <c r="F1374" t="s">
        <v>2833</v>
      </c>
      <c r="G1374" s="64">
        <v>1</v>
      </c>
      <c r="H1374" t="s">
        <v>5453</v>
      </c>
      <c r="I1374" s="64">
        <v>2343302</v>
      </c>
    </row>
    <row r="1375" spans="1:9">
      <c r="A1375" t="s">
        <v>5454</v>
      </c>
      <c r="B1375" t="s">
        <v>5455</v>
      </c>
      <c r="C1375" t="s">
        <v>2831</v>
      </c>
      <c r="E1375" s="62" t="s">
        <v>2683</v>
      </c>
      <c r="F1375" t="s">
        <v>2833</v>
      </c>
      <c r="G1375" s="64">
        <v>1</v>
      </c>
      <c r="H1375" t="s">
        <v>5456</v>
      </c>
      <c r="I1375" s="64">
        <v>2154301</v>
      </c>
    </row>
    <row r="1376" spans="1:9">
      <c r="A1376" t="s">
        <v>5457</v>
      </c>
      <c r="B1376" t="s">
        <v>5458</v>
      </c>
      <c r="C1376" t="s">
        <v>2831</v>
      </c>
      <c r="E1376" s="62" t="s">
        <v>2683</v>
      </c>
      <c r="F1376" t="s">
        <v>2833</v>
      </c>
      <c r="G1376" s="64">
        <v>1</v>
      </c>
      <c r="H1376" t="s">
        <v>5459</v>
      </c>
      <c r="I1376" s="64">
        <v>2154302</v>
      </c>
    </row>
    <row r="1377" spans="1:9">
      <c r="A1377" t="s">
        <v>5460</v>
      </c>
      <c r="B1377" t="s">
        <v>5461</v>
      </c>
      <c r="C1377" t="s">
        <v>2831</v>
      </c>
      <c r="E1377" s="62" t="s">
        <v>2683</v>
      </c>
      <c r="F1377" t="s">
        <v>2833</v>
      </c>
      <c r="G1377" s="64">
        <v>1</v>
      </c>
      <c r="H1377" t="s">
        <v>5462</v>
      </c>
      <c r="I1377" s="64">
        <v>2154303</v>
      </c>
    </row>
    <row r="1378" spans="1:9">
      <c r="A1378" t="s">
        <v>5463</v>
      </c>
      <c r="B1378" t="s">
        <v>5464</v>
      </c>
      <c r="C1378" t="s">
        <v>2831</v>
      </c>
      <c r="E1378" s="62" t="s">
        <v>2683</v>
      </c>
      <c r="F1378" t="s">
        <v>2833</v>
      </c>
      <c r="G1378" s="64">
        <v>1</v>
      </c>
      <c r="H1378" t="s">
        <v>5465</v>
      </c>
      <c r="I1378" s="64">
        <v>2468302</v>
      </c>
    </row>
    <row r="1379" spans="1:9">
      <c r="A1379" t="s">
        <v>5466</v>
      </c>
      <c r="B1379" t="s">
        <v>5467</v>
      </c>
      <c r="C1379" t="s">
        <v>2831</v>
      </c>
      <c r="E1379" s="62" t="s">
        <v>2683</v>
      </c>
      <c r="F1379" t="s">
        <v>2833</v>
      </c>
      <c r="G1379" s="64">
        <v>1</v>
      </c>
      <c r="H1379" t="s">
        <v>5468</v>
      </c>
      <c r="I1379" s="64">
        <v>2343303</v>
      </c>
    </row>
    <row r="1380" spans="1:9">
      <c r="A1380" t="s">
        <v>5469</v>
      </c>
      <c r="B1380" t="s">
        <v>5470</v>
      </c>
      <c r="C1380" t="s">
        <v>2831</v>
      </c>
      <c r="E1380" s="62" t="s">
        <v>2683</v>
      </c>
      <c r="F1380" t="s">
        <v>2833</v>
      </c>
      <c r="G1380" s="64">
        <v>1</v>
      </c>
      <c r="H1380" t="s">
        <v>5471</v>
      </c>
      <c r="I1380" s="64">
        <v>2343304</v>
      </c>
    </row>
    <row r="1381" spans="1:9">
      <c r="A1381" t="s">
        <v>5472</v>
      </c>
      <c r="B1381" t="s">
        <v>5473</v>
      </c>
      <c r="C1381" t="s">
        <v>2831</v>
      </c>
      <c r="E1381" s="62" t="s">
        <v>2683</v>
      </c>
      <c r="F1381" t="s">
        <v>2833</v>
      </c>
      <c r="G1381" s="64">
        <v>1</v>
      </c>
      <c r="H1381" t="s">
        <v>5474</v>
      </c>
      <c r="I1381" s="64">
        <v>2154304</v>
      </c>
    </row>
    <row r="1382" spans="1:9">
      <c r="A1382" t="s">
        <v>5475</v>
      </c>
      <c r="B1382" t="s">
        <v>5476</v>
      </c>
      <c r="C1382" t="s">
        <v>2831</v>
      </c>
      <c r="E1382" s="62" t="s">
        <v>2683</v>
      </c>
      <c r="F1382" t="s">
        <v>2833</v>
      </c>
      <c r="G1382" s="64">
        <v>1</v>
      </c>
      <c r="H1382" t="s">
        <v>5477</v>
      </c>
      <c r="I1382" s="64">
        <v>2343305</v>
      </c>
    </row>
    <row r="1383" spans="1:9">
      <c r="A1383" t="s">
        <v>5478</v>
      </c>
      <c r="B1383" t="s">
        <v>5479</v>
      </c>
      <c r="C1383" t="s">
        <v>2831</v>
      </c>
      <c r="E1383" s="62" t="s">
        <v>2683</v>
      </c>
      <c r="F1383" t="s">
        <v>2833</v>
      </c>
      <c r="G1383" s="64">
        <v>1</v>
      </c>
      <c r="H1383" t="s">
        <v>5480</v>
      </c>
      <c r="I1383" s="64">
        <v>2562356</v>
      </c>
    </row>
    <row r="1384" spans="1:9">
      <c r="A1384" t="s">
        <v>5481</v>
      </c>
      <c r="B1384" t="s">
        <v>5482</v>
      </c>
      <c r="C1384" t="s">
        <v>2831</v>
      </c>
      <c r="E1384" s="62" t="s">
        <v>2683</v>
      </c>
      <c r="F1384" t="s">
        <v>2833</v>
      </c>
      <c r="G1384" s="64">
        <v>1</v>
      </c>
      <c r="H1384" t="s">
        <v>5483</v>
      </c>
      <c r="I1384" s="64">
        <v>2562301</v>
      </c>
    </row>
    <row r="1385" spans="1:9">
      <c r="A1385" t="s">
        <v>5484</v>
      </c>
      <c r="B1385" t="s">
        <v>5485</v>
      </c>
      <c r="C1385" t="s">
        <v>2831</v>
      </c>
      <c r="E1385" s="62" t="s">
        <v>2683</v>
      </c>
      <c r="F1385" t="s">
        <v>2833</v>
      </c>
      <c r="G1385" s="64">
        <v>1</v>
      </c>
      <c r="H1385" t="s">
        <v>5486</v>
      </c>
      <c r="I1385" s="64">
        <v>2562302</v>
      </c>
    </row>
    <row r="1386" spans="1:9">
      <c r="A1386" t="s">
        <v>5487</v>
      </c>
      <c r="B1386" t="s">
        <v>5488</v>
      </c>
      <c r="C1386" t="s">
        <v>2831</v>
      </c>
      <c r="E1386" s="62" t="s">
        <v>2683</v>
      </c>
      <c r="F1386" t="s">
        <v>2833</v>
      </c>
      <c r="G1386" s="64">
        <v>1</v>
      </c>
      <c r="H1386" t="s">
        <v>5489</v>
      </c>
      <c r="I1386" s="64">
        <v>2562357</v>
      </c>
    </row>
    <row r="1387" spans="1:9">
      <c r="A1387" t="s">
        <v>5490</v>
      </c>
      <c r="B1387" t="s">
        <v>5491</v>
      </c>
      <c r="C1387" t="s">
        <v>2831</v>
      </c>
      <c r="E1387" s="62" t="s">
        <v>2683</v>
      </c>
      <c r="F1387" t="s">
        <v>2833</v>
      </c>
      <c r="G1387" s="64">
        <v>1</v>
      </c>
      <c r="H1387" t="s">
        <v>5492</v>
      </c>
      <c r="I1387" s="64">
        <v>2562303</v>
      </c>
    </row>
    <row r="1388" spans="1:9">
      <c r="A1388" t="s">
        <v>5493</v>
      </c>
      <c r="B1388" t="s">
        <v>5494</v>
      </c>
      <c r="C1388" t="s">
        <v>2831</v>
      </c>
      <c r="E1388" s="62" t="s">
        <v>2683</v>
      </c>
      <c r="F1388" t="s">
        <v>2833</v>
      </c>
      <c r="G1388" s="64">
        <v>1</v>
      </c>
      <c r="H1388" t="s">
        <v>5495</v>
      </c>
      <c r="I1388" s="64">
        <v>2562304</v>
      </c>
    </row>
    <row r="1389" spans="1:9">
      <c r="A1389" t="s">
        <v>5496</v>
      </c>
      <c r="B1389" t="s">
        <v>5497</v>
      </c>
      <c r="C1389" t="s">
        <v>2831</v>
      </c>
      <c r="E1389" s="62" t="s">
        <v>2683</v>
      </c>
      <c r="F1389" t="s">
        <v>2833</v>
      </c>
      <c r="G1389" s="64">
        <v>1</v>
      </c>
      <c r="H1389" t="s">
        <v>5498</v>
      </c>
      <c r="I1389" s="64">
        <v>2221301</v>
      </c>
    </row>
    <row r="1390" spans="1:9">
      <c r="A1390" t="s">
        <v>5499</v>
      </c>
      <c r="B1390" t="s">
        <v>5500</v>
      </c>
      <c r="C1390" t="s">
        <v>2831</v>
      </c>
      <c r="E1390" s="62" t="s">
        <v>2683</v>
      </c>
      <c r="F1390" t="s">
        <v>2833</v>
      </c>
      <c r="G1390" s="64">
        <v>1</v>
      </c>
      <c r="H1390" t="s">
        <v>5501</v>
      </c>
      <c r="I1390" s="64">
        <v>2221302</v>
      </c>
    </row>
    <row r="1391" spans="1:9">
      <c r="A1391" t="s">
        <v>5502</v>
      </c>
      <c r="B1391" t="s">
        <v>5503</v>
      </c>
      <c r="C1391" t="s">
        <v>2831</v>
      </c>
      <c r="E1391" s="62" t="s">
        <v>2683</v>
      </c>
      <c r="F1391" t="s">
        <v>2833</v>
      </c>
      <c r="G1391" s="64">
        <v>1</v>
      </c>
      <c r="H1391" t="s">
        <v>5504</v>
      </c>
      <c r="I1391" s="64">
        <v>2221303</v>
      </c>
    </row>
    <row r="1392" spans="1:9">
      <c r="A1392" t="s">
        <v>5505</v>
      </c>
      <c r="B1392" t="s">
        <v>5506</v>
      </c>
      <c r="C1392" t="s">
        <v>2831</v>
      </c>
      <c r="E1392" s="62" t="s">
        <v>2683</v>
      </c>
      <c r="F1392" t="s">
        <v>2833</v>
      </c>
      <c r="G1392" s="64">
        <v>1</v>
      </c>
      <c r="H1392" t="s">
        <v>5507</v>
      </c>
      <c r="I1392" s="64">
        <v>2221304</v>
      </c>
    </row>
    <row r="1393" spans="1:9">
      <c r="A1393" t="s">
        <v>5508</v>
      </c>
      <c r="B1393" t="s">
        <v>5509</v>
      </c>
      <c r="C1393" t="s">
        <v>2831</v>
      </c>
      <c r="E1393" s="62" t="s">
        <v>2683</v>
      </c>
      <c r="F1393" t="s">
        <v>2833</v>
      </c>
      <c r="G1393" s="64">
        <v>1</v>
      </c>
      <c r="H1393" t="s">
        <v>5510</v>
      </c>
      <c r="I1393" s="64">
        <v>2221305</v>
      </c>
    </row>
    <row r="1394" spans="1:9">
      <c r="A1394" t="s">
        <v>5511</v>
      </c>
      <c r="B1394" t="s">
        <v>5512</v>
      </c>
      <c r="C1394" t="s">
        <v>2831</v>
      </c>
      <c r="E1394" s="62" t="s">
        <v>2683</v>
      </c>
      <c r="F1394" t="s">
        <v>2833</v>
      </c>
      <c r="G1394" s="64">
        <v>1</v>
      </c>
      <c r="H1394" t="s">
        <v>5513</v>
      </c>
      <c r="I1394" s="64">
        <v>2562358</v>
      </c>
    </row>
    <row r="1395" spans="1:9">
      <c r="A1395" t="s">
        <v>5514</v>
      </c>
      <c r="B1395" t="s">
        <v>5515</v>
      </c>
      <c r="C1395" t="s">
        <v>2831</v>
      </c>
      <c r="E1395" s="62" t="s">
        <v>2683</v>
      </c>
      <c r="F1395" t="s">
        <v>2833</v>
      </c>
      <c r="G1395" s="64">
        <v>1</v>
      </c>
      <c r="H1395" t="s">
        <v>5516</v>
      </c>
      <c r="I1395" s="64">
        <v>2221306</v>
      </c>
    </row>
    <row r="1396" spans="1:9">
      <c r="A1396" t="s">
        <v>5517</v>
      </c>
      <c r="B1396" t="s">
        <v>5518</v>
      </c>
      <c r="C1396" t="s">
        <v>2831</v>
      </c>
      <c r="E1396" s="62" t="s">
        <v>2683</v>
      </c>
      <c r="F1396" t="s">
        <v>2833</v>
      </c>
      <c r="G1396" s="64">
        <v>1</v>
      </c>
      <c r="H1396" t="s">
        <v>5519</v>
      </c>
      <c r="I1396" s="64">
        <v>2562305</v>
      </c>
    </row>
    <row r="1397" spans="1:9">
      <c r="A1397" t="s">
        <v>5520</v>
      </c>
      <c r="B1397" t="s">
        <v>5521</v>
      </c>
      <c r="C1397" t="s">
        <v>2831</v>
      </c>
      <c r="E1397" s="62" t="s">
        <v>2683</v>
      </c>
      <c r="F1397" t="s">
        <v>2833</v>
      </c>
      <c r="G1397" s="64">
        <v>1</v>
      </c>
      <c r="H1397" t="s">
        <v>5522</v>
      </c>
      <c r="I1397" s="64">
        <v>2502304</v>
      </c>
    </row>
    <row r="1398" spans="1:9">
      <c r="A1398" t="s">
        <v>5523</v>
      </c>
      <c r="B1398" t="s">
        <v>5524</v>
      </c>
      <c r="C1398" t="s">
        <v>2831</v>
      </c>
      <c r="E1398" s="62" t="s">
        <v>2683</v>
      </c>
      <c r="F1398" t="s">
        <v>2833</v>
      </c>
      <c r="G1398" s="64">
        <v>1</v>
      </c>
      <c r="H1398" t="s">
        <v>5525</v>
      </c>
      <c r="I1398" s="64">
        <v>2562306</v>
      </c>
    </row>
    <row r="1399" spans="1:9">
      <c r="A1399" t="s">
        <v>5526</v>
      </c>
      <c r="B1399" t="s">
        <v>5527</v>
      </c>
      <c r="C1399" t="s">
        <v>2831</v>
      </c>
      <c r="E1399" s="62" t="s">
        <v>2683</v>
      </c>
      <c r="F1399" t="s">
        <v>2833</v>
      </c>
      <c r="G1399" s="64">
        <v>1</v>
      </c>
      <c r="H1399" t="s">
        <v>5528</v>
      </c>
      <c r="I1399" s="64">
        <v>2562359</v>
      </c>
    </row>
    <row r="1400" spans="1:9">
      <c r="A1400" t="s">
        <v>5529</v>
      </c>
      <c r="B1400" t="s">
        <v>5530</v>
      </c>
      <c r="C1400" t="s">
        <v>2831</v>
      </c>
      <c r="E1400" s="62" t="s">
        <v>2683</v>
      </c>
      <c r="F1400" t="s">
        <v>2833</v>
      </c>
      <c r="G1400" s="64">
        <v>1</v>
      </c>
      <c r="H1400" t="s">
        <v>5531</v>
      </c>
      <c r="I1400" s="64">
        <v>2343306</v>
      </c>
    </row>
    <row r="1401" spans="1:9">
      <c r="A1401" t="s">
        <v>5532</v>
      </c>
      <c r="B1401" t="s">
        <v>5533</v>
      </c>
      <c r="C1401" t="s">
        <v>2831</v>
      </c>
      <c r="E1401" s="62" t="s">
        <v>2683</v>
      </c>
      <c r="F1401" t="s">
        <v>2833</v>
      </c>
      <c r="G1401" s="64">
        <v>1</v>
      </c>
      <c r="H1401" t="s">
        <v>5534</v>
      </c>
      <c r="I1401" s="64">
        <v>2562360</v>
      </c>
    </row>
    <row r="1402" spans="1:9">
      <c r="A1402" t="s">
        <v>5535</v>
      </c>
      <c r="B1402" t="s">
        <v>5536</v>
      </c>
      <c r="C1402" t="s">
        <v>2831</v>
      </c>
      <c r="E1402" s="62" t="s">
        <v>2683</v>
      </c>
      <c r="F1402" t="s">
        <v>2833</v>
      </c>
      <c r="G1402" s="64">
        <v>1</v>
      </c>
      <c r="H1402" t="s">
        <v>5537</v>
      </c>
      <c r="I1402" s="64">
        <v>2343307</v>
      </c>
    </row>
    <row r="1403" spans="1:9">
      <c r="A1403" t="s">
        <v>5538</v>
      </c>
      <c r="B1403" t="s">
        <v>5539</v>
      </c>
      <c r="C1403" t="s">
        <v>2831</v>
      </c>
      <c r="E1403" s="62" t="s">
        <v>2683</v>
      </c>
      <c r="F1403" t="s">
        <v>2833</v>
      </c>
      <c r="G1403" s="64">
        <v>1</v>
      </c>
      <c r="H1403" t="s">
        <v>5540</v>
      </c>
      <c r="I1403" s="64">
        <v>2154305</v>
      </c>
    </row>
    <row r="1404" spans="1:9">
      <c r="A1404" t="s">
        <v>5541</v>
      </c>
      <c r="B1404" t="s">
        <v>5542</v>
      </c>
      <c r="C1404" t="s">
        <v>2831</v>
      </c>
      <c r="E1404" s="62" t="s">
        <v>2683</v>
      </c>
      <c r="F1404" t="s">
        <v>2836</v>
      </c>
      <c r="G1404" s="64">
        <v>1</v>
      </c>
      <c r="H1404" t="s">
        <v>5543</v>
      </c>
      <c r="I1404" s="64">
        <v>2221307</v>
      </c>
    </row>
    <row r="1405" spans="1:9">
      <c r="A1405" t="s">
        <v>5544</v>
      </c>
      <c r="B1405" t="s">
        <v>5545</v>
      </c>
      <c r="C1405" t="s">
        <v>2831</v>
      </c>
      <c r="E1405" s="62" t="s">
        <v>2683</v>
      </c>
      <c r="F1405" t="s">
        <v>2833</v>
      </c>
      <c r="G1405" s="64">
        <v>1</v>
      </c>
      <c r="H1405" t="s">
        <v>5546</v>
      </c>
      <c r="I1405" s="64">
        <v>2343308</v>
      </c>
    </row>
    <row r="1406" spans="1:9">
      <c r="A1406" t="s">
        <v>5547</v>
      </c>
      <c r="B1406" t="s">
        <v>5548</v>
      </c>
      <c r="C1406" t="s">
        <v>2831</v>
      </c>
      <c r="E1406" s="62" t="s">
        <v>2683</v>
      </c>
      <c r="F1406" t="s">
        <v>2833</v>
      </c>
      <c r="G1406" s="64">
        <v>1</v>
      </c>
      <c r="H1406" t="s">
        <v>5549</v>
      </c>
      <c r="I1406" s="64">
        <v>2562361</v>
      </c>
    </row>
    <row r="1407" spans="1:9">
      <c r="A1407" t="s">
        <v>5550</v>
      </c>
      <c r="B1407" t="s">
        <v>5551</v>
      </c>
      <c r="C1407" t="s">
        <v>2831</v>
      </c>
      <c r="E1407" s="62" t="s">
        <v>2683</v>
      </c>
      <c r="F1407" t="s">
        <v>2833</v>
      </c>
      <c r="G1407" s="64">
        <v>1</v>
      </c>
      <c r="H1407" t="s">
        <v>5552</v>
      </c>
      <c r="I1407" s="64">
        <v>2154306</v>
      </c>
    </row>
    <row r="1408" spans="1:9">
      <c r="A1408" t="s">
        <v>5553</v>
      </c>
      <c r="B1408" t="s">
        <v>5554</v>
      </c>
      <c r="C1408" t="s">
        <v>2831</v>
      </c>
      <c r="E1408" s="62" t="s">
        <v>2683</v>
      </c>
      <c r="F1408" t="s">
        <v>2833</v>
      </c>
      <c r="G1408" s="64">
        <v>1</v>
      </c>
      <c r="H1408" t="s">
        <v>5555</v>
      </c>
      <c r="I1408" s="64">
        <v>2562362</v>
      </c>
    </row>
    <row r="1409" spans="1:9">
      <c r="A1409" t="s">
        <v>5556</v>
      </c>
      <c r="B1409" t="s">
        <v>5557</v>
      </c>
      <c r="C1409" t="s">
        <v>2831</v>
      </c>
      <c r="E1409" s="62" t="s">
        <v>2683</v>
      </c>
      <c r="F1409" t="s">
        <v>2833</v>
      </c>
      <c r="G1409" s="64">
        <v>1</v>
      </c>
      <c r="H1409" t="s">
        <v>5558</v>
      </c>
      <c r="I1409" s="64">
        <v>2343309</v>
      </c>
    </row>
    <row r="1410" spans="1:9">
      <c r="A1410" t="s">
        <v>5559</v>
      </c>
      <c r="B1410" t="s">
        <v>5560</v>
      </c>
      <c r="C1410" t="s">
        <v>2831</v>
      </c>
      <c r="E1410" s="62" t="s">
        <v>2683</v>
      </c>
      <c r="F1410" t="s">
        <v>2833</v>
      </c>
      <c r="G1410" s="64">
        <v>1</v>
      </c>
      <c r="H1410" t="s">
        <v>5561</v>
      </c>
      <c r="I1410" s="64">
        <v>2562363</v>
      </c>
    </row>
    <row r="1411" spans="1:9">
      <c r="A1411" t="s">
        <v>5562</v>
      </c>
      <c r="B1411" t="s">
        <v>5563</v>
      </c>
      <c r="C1411" t="s">
        <v>2831</v>
      </c>
      <c r="E1411" s="62" t="s">
        <v>2683</v>
      </c>
      <c r="F1411" t="s">
        <v>2833</v>
      </c>
      <c r="G1411" s="64">
        <v>1</v>
      </c>
      <c r="H1411" t="s">
        <v>5564</v>
      </c>
      <c r="I1411" s="64">
        <v>2343310</v>
      </c>
    </row>
    <row r="1412" spans="1:9">
      <c r="A1412" t="s">
        <v>5565</v>
      </c>
      <c r="B1412" t="s">
        <v>5566</v>
      </c>
      <c r="C1412" t="s">
        <v>2831</v>
      </c>
      <c r="E1412" s="62" t="s">
        <v>2683</v>
      </c>
      <c r="F1412" t="s">
        <v>2833</v>
      </c>
      <c r="G1412" s="64">
        <v>1</v>
      </c>
      <c r="H1412" t="s">
        <v>5567</v>
      </c>
      <c r="I1412" s="64">
        <v>2562364</v>
      </c>
    </row>
    <row r="1413" spans="1:9">
      <c r="A1413" t="s">
        <v>5568</v>
      </c>
      <c r="B1413" t="s">
        <v>5569</v>
      </c>
      <c r="C1413" t="s">
        <v>2831</v>
      </c>
      <c r="E1413" s="62" t="s">
        <v>2683</v>
      </c>
      <c r="F1413" t="s">
        <v>2833</v>
      </c>
      <c r="G1413" s="64">
        <v>1</v>
      </c>
      <c r="H1413" t="s">
        <v>5570</v>
      </c>
      <c r="I1413" s="64">
        <v>2562365</v>
      </c>
    </row>
    <row r="1414" spans="1:9">
      <c r="A1414" t="s">
        <v>5571</v>
      </c>
      <c r="B1414" t="s">
        <v>5572</v>
      </c>
      <c r="C1414" t="s">
        <v>2831</v>
      </c>
      <c r="E1414" s="62" t="s">
        <v>2683</v>
      </c>
      <c r="F1414" t="s">
        <v>2833</v>
      </c>
      <c r="G1414" s="64">
        <v>1</v>
      </c>
      <c r="H1414" t="s">
        <v>5573</v>
      </c>
      <c r="I1414" s="64">
        <v>2343311</v>
      </c>
    </row>
    <row r="1415" spans="1:9">
      <c r="A1415" t="s">
        <v>5574</v>
      </c>
      <c r="B1415" t="s">
        <v>5575</v>
      </c>
      <c r="C1415" t="s">
        <v>2831</v>
      </c>
      <c r="E1415" s="62" t="s">
        <v>2683</v>
      </c>
      <c r="F1415" t="s">
        <v>2833</v>
      </c>
      <c r="G1415" s="64">
        <v>1</v>
      </c>
      <c r="H1415" t="s">
        <v>5576</v>
      </c>
      <c r="I1415" s="64">
        <v>2154307</v>
      </c>
    </row>
    <row r="1416" spans="1:9">
      <c r="A1416" t="s">
        <v>5577</v>
      </c>
      <c r="B1416" t="s">
        <v>5578</v>
      </c>
      <c r="C1416" t="s">
        <v>2831</v>
      </c>
      <c r="E1416" s="62" t="s">
        <v>2683</v>
      </c>
      <c r="F1416" t="s">
        <v>2836</v>
      </c>
      <c r="G1416" s="64">
        <v>1</v>
      </c>
      <c r="H1416" t="s">
        <v>5579</v>
      </c>
      <c r="I1416" s="64">
        <v>2221308</v>
      </c>
    </row>
    <row r="1417" spans="1:9">
      <c r="A1417" t="s">
        <v>5580</v>
      </c>
      <c r="B1417" t="s">
        <v>5581</v>
      </c>
      <c r="C1417" t="s">
        <v>2831</v>
      </c>
      <c r="E1417" s="62" t="s">
        <v>2683</v>
      </c>
      <c r="F1417" t="s">
        <v>2833</v>
      </c>
      <c r="G1417" s="64">
        <v>1</v>
      </c>
      <c r="H1417" t="s">
        <v>5582</v>
      </c>
      <c r="I1417" s="64">
        <v>2343312</v>
      </c>
    </row>
    <row r="1418" spans="1:9">
      <c r="A1418" t="s">
        <v>5583</v>
      </c>
      <c r="B1418" t="s">
        <v>5584</v>
      </c>
      <c r="C1418" t="s">
        <v>2831</v>
      </c>
      <c r="E1418" s="62" t="s">
        <v>2683</v>
      </c>
      <c r="F1418" t="s">
        <v>2833</v>
      </c>
      <c r="G1418" s="64">
        <v>1</v>
      </c>
      <c r="H1418" t="s">
        <v>5585</v>
      </c>
      <c r="I1418" s="64">
        <v>2562366</v>
      </c>
    </row>
    <row r="1419" spans="1:9">
      <c r="A1419" t="s">
        <v>5586</v>
      </c>
      <c r="B1419" t="s">
        <v>5587</v>
      </c>
      <c r="C1419" t="s">
        <v>2831</v>
      </c>
      <c r="E1419" s="62" t="s">
        <v>2683</v>
      </c>
      <c r="F1419" t="s">
        <v>2833</v>
      </c>
      <c r="G1419" s="64">
        <v>1</v>
      </c>
      <c r="H1419" t="s">
        <v>5588</v>
      </c>
      <c r="I1419" s="64">
        <v>2154308</v>
      </c>
    </row>
    <row r="1420" spans="1:9">
      <c r="A1420" t="s">
        <v>5589</v>
      </c>
      <c r="B1420" t="s">
        <v>5590</v>
      </c>
      <c r="C1420" t="s">
        <v>2831</v>
      </c>
      <c r="E1420" s="62" t="s">
        <v>2683</v>
      </c>
      <c r="F1420" t="s">
        <v>2833</v>
      </c>
      <c r="G1420" s="64">
        <v>1</v>
      </c>
      <c r="H1420" t="s">
        <v>5591</v>
      </c>
      <c r="I1420" s="64">
        <v>2562367</v>
      </c>
    </row>
    <row r="1421" spans="1:9">
      <c r="A1421" t="s">
        <v>5592</v>
      </c>
      <c r="B1421" t="s">
        <v>5593</v>
      </c>
      <c r="C1421" t="s">
        <v>2831</v>
      </c>
      <c r="E1421" s="62" t="s">
        <v>2683</v>
      </c>
      <c r="F1421" t="s">
        <v>2833</v>
      </c>
      <c r="G1421" s="64">
        <v>1</v>
      </c>
      <c r="H1421" t="s">
        <v>5594</v>
      </c>
      <c r="I1421" s="64">
        <v>2343313</v>
      </c>
    </row>
    <row r="1422" spans="1:9">
      <c r="A1422" t="s">
        <v>5595</v>
      </c>
      <c r="B1422" t="s">
        <v>5596</v>
      </c>
      <c r="C1422" t="s">
        <v>2831</v>
      </c>
      <c r="E1422" s="62" t="s">
        <v>2683</v>
      </c>
      <c r="F1422" t="s">
        <v>2833</v>
      </c>
      <c r="G1422" s="64">
        <v>1</v>
      </c>
      <c r="H1422" t="s">
        <v>5597</v>
      </c>
      <c r="I1422" s="64">
        <v>2562368</v>
      </c>
    </row>
    <row r="1423" spans="1:9">
      <c r="A1423" t="s">
        <v>5598</v>
      </c>
      <c r="B1423" t="s">
        <v>5599</v>
      </c>
      <c r="C1423" t="s">
        <v>2831</v>
      </c>
      <c r="E1423" s="62" t="s">
        <v>2683</v>
      </c>
      <c r="F1423" t="s">
        <v>2833</v>
      </c>
      <c r="G1423" s="64">
        <v>1</v>
      </c>
      <c r="H1423" t="s">
        <v>5600</v>
      </c>
      <c r="I1423" s="64">
        <v>2343314</v>
      </c>
    </row>
    <row r="1424" spans="1:9">
      <c r="A1424" t="s">
        <v>5601</v>
      </c>
      <c r="B1424" t="s">
        <v>5602</v>
      </c>
      <c r="C1424" t="s">
        <v>2831</v>
      </c>
      <c r="E1424" s="62" t="s">
        <v>2683</v>
      </c>
      <c r="F1424" t="s">
        <v>2833</v>
      </c>
      <c r="G1424" s="64">
        <v>1</v>
      </c>
      <c r="H1424" t="s">
        <v>5603</v>
      </c>
      <c r="I1424" s="64">
        <v>2343315</v>
      </c>
    </row>
    <row r="1425" spans="1:9">
      <c r="A1425" t="s">
        <v>5604</v>
      </c>
      <c r="B1425" t="s">
        <v>5605</v>
      </c>
      <c r="C1425" t="s">
        <v>2831</v>
      </c>
      <c r="E1425" s="62" t="s">
        <v>2683</v>
      </c>
      <c r="F1425" t="s">
        <v>2833</v>
      </c>
      <c r="G1425" s="64">
        <v>1</v>
      </c>
      <c r="H1425" t="s">
        <v>5606</v>
      </c>
      <c r="I1425" s="64">
        <v>2343316</v>
      </c>
    </row>
    <row r="1426" spans="1:9">
      <c r="A1426" t="s">
        <v>5607</v>
      </c>
      <c r="B1426" t="s">
        <v>5608</v>
      </c>
      <c r="C1426" t="s">
        <v>2831</v>
      </c>
      <c r="E1426" s="62" t="s">
        <v>2683</v>
      </c>
      <c r="F1426" t="s">
        <v>2833</v>
      </c>
      <c r="G1426" s="64">
        <v>1</v>
      </c>
      <c r="H1426" t="s">
        <v>5609</v>
      </c>
      <c r="I1426" s="64">
        <v>2343317</v>
      </c>
    </row>
    <row r="1427" spans="1:9">
      <c r="A1427" t="s">
        <v>5610</v>
      </c>
      <c r="B1427" t="s">
        <v>5611</v>
      </c>
      <c r="C1427" t="s">
        <v>2831</v>
      </c>
      <c r="E1427" s="62" t="s">
        <v>2683</v>
      </c>
      <c r="F1427" t="s">
        <v>2833</v>
      </c>
      <c r="G1427" s="64">
        <v>1</v>
      </c>
      <c r="H1427" t="s">
        <v>5612</v>
      </c>
      <c r="I1427" s="64">
        <v>2154309</v>
      </c>
    </row>
    <row r="1428" spans="1:9">
      <c r="A1428" t="s">
        <v>5613</v>
      </c>
      <c r="B1428" t="s">
        <v>5614</v>
      </c>
      <c r="C1428" t="s">
        <v>2831</v>
      </c>
      <c r="E1428" s="62" t="s">
        <v>2683</v>
      </c>
      <c r="F1428" t="s">
        <v>2833</v>
      </c>
      <c r="G1428" s="64">
        <v>1</v>
      </c>
      <c r="H1428" t="s">
        <v>5615</v>
      </c>
      <c r="I1428" s="64">
        <v>2154310</v>
      </c>
    </row>
    <row r="1429" spans="1:9">
      <c r="A1429" t="s">
        <v>5616</v>
      </c>
      <c r="B1429" t="s">
        <v>5617</v>
      </c>
      <c r="C1429" t="s">
        <v>2831</v>
      </c>
      <c r="E1429" s="62" t="s">
        <v>2683</v>
      </c>
      <c r="F1429" t="s">
        <v>2833</v>
      </c>
      <c r="G1429" s="64">
        <v>1</v>
      </c>
      <c r="H1429" t="s">
        <v>5618</v>
      </c>
      <c r="I1429" s="64">
        <v>2154311</v>
      </c>
    </row>
    <row r="1430" spans="1:9">
      <c r="A1430" t="s">
        <v>5619</v>
      </c>
      <c r="B1430" t="s">
        <v>5620</v>
      </c>
      <c r="C1430" t="s">
        <v>2831</v>
      </c>
      <c r="E1430" s="62" t="s">
        <v>2683</v>
      </c>
      <c r="F1430" t="s">
        <v>2833</v>
      </c>
      <c r="G1430" s="64">
        <v>1</v>
      </c>
      <c r="H1430" t="s">
        <v>5621</v>
      </c>
      <c r="I1430" s="64">
        <v>2154312</v>
      </c>
    </row>
    <row r="1431" spans="1:9">
      <c r="A1431" t="s">
        <v>5622</v>
      </c>
      <c r="B1431" t="s">
        <v>5623</v>
      </c>
      <c r="C1431" t="s">
        <v>2831</v>
      </c>
      <c r="E1431" s="62" t="s">
        <v>2683</v>
      </c>
      <c r="F1431" t="s">
        <v>2833</v>
      </c>
      <c r="G1431" s="64">
        <v>1</v>
      </c>
      <c r="H1431" t="s">
        <v>5624</v>
      </c>
      <c r="I1431" s="64">
        <v>2154313</v>
      </c>
    </row>
    <row r="1432" spans="1:9">
      <c r="A1432" t="s">
        <v>5625</v>
      </c>
      <c r="B1432" t="s">
        <v>5626</v>
      </c>
      <c r="C1432" t="s">
        <v>2831</v>
      </c>
      <c r="E1432" s="62" t="s">
        <v>2683</v>
      </c>
      <c r="F1432" t="s">
        <v>2833</v>
      </c>
      <c r="G1432" s="64">
        <v>1</v>
      </c>
      <c r="H1432" t="s">
        <v>5627</v>
      </c>
      <c r="I1432" s="64">
        <v>2562307</v>
      </c>
    </row>
    <row r="1433" spans="1:9">
      <c r="A1433" t="s">
        <v>5628</v>
      </c>
      <c r="B1433" t="s">
        <v>5629</v>
      </c>
      <c r="C1433" t="s">
        <v>2831</v>
      </c>
      <c r="E1433" s="62" t="s">
        <v>2683</v>
      </c>
      <c r="F1433" t="s">
        <v>2833</v>
      </c>
      <c r="G1433" s="64">
        <v>1</v>
      </c>
      <c r="H1433" t="s">
        <v>5630</v>
      </c>
      <c r="I1433" s="64">
        <v>2562308</v>
      </c>
    </row>
    <row r="1434" spans="1:9">
      <c r="A1434" t="s">
        <v>5631</v>
      </c>
      <c r="B1434" t="s">
        <v>5632</v>
      </c>
      <c r="C1434" t="s">
        <v>2831</v>
      </c>
      <c r="E1434" s="62" t="s">
        <v>2683</v>
      </c>
      <c r="F1434" t="s">
        <v>2833</v>
      </c>
      <c r="G1434" s="64">
        <v>1</v>
      </c>
      <c r="H1434" t="s">
        <v>5633</v>
      </c>
      <c r="I1434" s="64">
        <v>2562309</v>
      </c>
    </row>
    <row r="1435" spans="1:9">
      <c r="A1435" t="s">
        <v>5634</v>
      </c>
      <c r="B1435" t="s">
        <v>5635</v>
      </c>
      <c r="C1435" t="s">
        <v>2831</v>
      </c>
      <c r="E1435" s="62" t="s">
        <v>2683</v>
      </c>
      <c r="F1435" t="s">
        <v>2833</v>
      </c>
      <c r="G1435" s="64">
        <v>1</v>
      </c>
      <c r="H1435" t="s">
        <v>5636</v>
      </c>
      <c r="I1435" s="64">
        <v>2562310</v>
      </c>
    </row>
    <row r="1436" spans="1:9">
      <c r="A1436" t="s">
        <v>5637</v>
      </c>
      <c r="B1436" t="s">
        <v>5638</v>
      </c>
      <c r="C1436" t="s">
        <v>2831</v>
      </c>
      <c r="E1436" s="62" t="s">
        <v>2683</v>
      </c>
      <c r="F1436" t="s">
        <v>2833</v>
      </c>
      <c r="G1436" s="64">
        <v>1</v>
      </c>
      <c r="H1436" t="s">
        <v>5639</v>
      </c>
      <c r="I1436" s="64">
        <v>2562311</v>
      </c>
    </row>
    <row r="1437" spans="1:9">
      <c r="A1437" t="s">
        <v>5640</v>
      </c>
      <c r="B1437" t="s">
        <v>5641</v>
      </c>
      <c r="C1437" t="s">
        <v>2831</v>
      </c>
      <c r="E1437" s="62" t="s">
        <v>2683</v>
      </c>
      <c r="F1437" t="s">
        <v>2833</v>
      </c>
      <c r="G1437" s="64">
        <v>1</v>
      </c>
      <c r="H1437" t="s">
        <v>5642</v>
      </c>
      <c r="I1437" s="64">
        <v>2562312</v>
      </c>
    </row>
    <row r="1438" spans="1:9">
      <c r="A1438" t="s">
        <v>5643</v>
      </c>
      <c r="B1438" t="s">
        <v>5644</v>
      </c>
      <c r="C1438" t="s">
        <v>2831</v>
      </c>
      <c r="E1438" s="62" t="s">
        <v>2683</v>
      </c>
      <c r="F1438" t="s">
        <v>2833</v>
      </c>
      <c r="G1438" s="64">
        <v>1</v>
      </c>
      <c r="H1438" t="s">
        <v>5645</v>
      </c>
      <c r="I1438" s="64">
        <v>2562313</v>
      </c>
    </row>
    <row r="1439" spans="1:9">
      <c r="A1439" t="s">
        <v>5646</v>
      </c>
      <c r="B1439" t="s">
        <v>5647</v>
      </c>
      <c r="C1439" t="s">
        <v>2831</v>
      </c>
      <c r="E1439" s="62" t="s">
        <v>2683</v>
      </c>
      <c r="F1439" t="s">
        <v>2833</v>
      </c>
      <c r="G1439" s="64">
        <v>1</v>
      </c>
      <c r="H1439" t="s">
        <v>5648</v>
      </c>
      <c r="I1439" s="64">
        <v>2562314</v>
      </c>
    </row>
    <row r="1440" spans="1:9">
      <c r="A1440" t="s">
        <v>5649</v>
      </c>
      <c r="B1440" t="s">
        <v>5650</v>
      </c>
      <c r="C1440" t="s">
        <v>2831</v>
      </c>
      <c r="E1440" s="62" t="s">
        <v>2683</v>
      </c>
      <c r="F1440" t="s">
        <v>2833</v>
      </c>
      <c r="G1440" s="64">
        <v>1</v>
      </c>
      <c r="H1440" t="s">
        <v>5651</v>
      </c>
      <c r="I1440" s="64">
        <v>2562315</v>
      </c>
    </row>
    <row r="1441" spans="1:9">
      <c r="A1441" t="s">
        <v>5652</v>
      </c>
      <c r="B1441" t="s">
        <v>5653</v>
      </c>
      <c r="C1441" t="s">
        <v>2831</v>
      </c>
      <c r="E1441" s="62" t="s">
        <v>2683</v>
      </c>
      <c r="F1441" t="s">
        <v>2833</v>
      </c>
      <c r="G1441" s="64">
        <v>1</v>
      </c>
      <c r="H1441" t="s">
        <v>5654</v>
      </c>
      <c r="I1441" s="64">
        <v>2562316</v>
      </c>
    </row>
    <row r="1442" spans="1:9">
      <c r="A1442" t="s">
        <v>5655</v>
      </c>
      <c r="B1442" t="s">
        <v>5656</v>
      </c>
      <c r="C1442" t="s">
        <v>2831</v>
      </c>
      <c r="E1442" s="62" t="s">
        <v>2683</v>
      </c>
      <c r="F1442" t="s">
        <v>2833</v>
      </c>
      <c r="G1442" s="64">
        <v>1</v>
      </c>
      <c r="H1442" t="s">
        <v>5657</v>
      </c>
      <c r="I1442" s="64">
        <v>2562317</v>
      </c>
    </row>
    <row r="1443" spans="1:9">
      <c r="A1443" t="s">
        <v>5658</v>
      </c>
      <c r="B1443" t="s">
        <v>5659</v>
      </c>
      <c r="C1443" t="s">
        <v>2831</v>
      </c>
      <c r="E1443" s="62" t="s">
        <v>2683</v>
      </c>
      <c r="F1443" t="s">
        <v>2833</v>
      </c>
      <c r="G1443" s="64">
        <v>1</v>
      </c>
      <c r="H1443" t="s">
        <v>5660</v>
      </c>
      <c r="I1443" s="64">
        <v>2562318</v>
      </c>
    </row>
    <row r="1444" spans="1:9">
      <c r="A1444" t="s">
        <v>5661</v>
      </c>
      <c r="B1444" t="s">
        <v>5662</v>
      </c>
      <c r="C1444" t="s">
        <v>2831</v>
      </c>
      <c r="E1444" s="62" t="s">
        <v>2683</v>
      </c>
      <c r="F1444" t="s">
        <v>2833</v>
      </c>
      <c r="G1444" s="64">
        <v>1</v>
      </c>
      <c r="H1444" t="s">
        <v>5663</v>
      </c>
      <c r="I1444" s="64">
        <v>2562319</v>
      </c>
    </row>
    <row r="1445" spans="1:9">
      <c r="A1445" t="s">
        <v>5664</v>
      </c>
      <c r="B1445" t="s">
        <v>5665</v>
      </c>
      <c r="C1445" t="s">
        <v>2831</v>
      </c>
      <c r="E1445" s="62" t="s">
        <v>2683</v>
      </c>
      <c r="F1445" t="s">
        <v>2833</v>
      </c>
      <c r="G1445" s="64">
        <v>1</v>
      </c>
      <c r="H1445" t="s">
        <v>5666</v>
      </c>
      <c r="I1445" s="64">
        <v>2151316</v>
      </c>
    </row>
    <row r="1446" spans="1:9">
      <c r="A1446" t="s">
        <v>5667</v>
      </c>
      <c r="B1446" t="s">
        <v>5668</v>
      </c>
      <c r="C1446" t="s">
        <v>2831</v>
      </c>
      <c r="E1446" s="62" t="s">
        <v>2683</v>
      </c>
      <c r="F1446" t="s">
        <v>2833</v>
      </c>
      <c r="G1446" s="64">
        <v>1</v>
      </c>
      <c r="H1446" t="s">
        <v>5669</v>
      </c>
      <c r="I1446" s="64">
        <v>2151317</v>
      </c>
    </row>
    <row r="1447" spans="1:9">
      <c r="A1447" t="s">
        <v>5670</v>
      </c>
      <c r="B1447" t="s">
        <v>5671</v>
      </c>
      <c r="C1447" t="s">
        <v>2831</v>
      </c>
      <c r="E1447" s="62" t="s">
        <v>2683</v>
      </c>
      <c r="F1447" t="s">
        <v>2833</v>
      </c>
      <c r="G1447" s="64">
        <v>1</v>
      </c>
      <c r="H1447" t="s">
        <v>5672</v>
      </c>
      <c r="I1447" s="64">
        <v>2151318</v>
      </c>
    </row>
    <row r="1448" spans="1:9">
      <c r="A1448" t="s">
        <v>5673</v>
      </c>
      <c r="B1448" t="s">
        <v>5674</v>
      </c>
      <c r="C1448" t="s">
        <v>2831</v>
      </c>
      <c r="E1448" s="62" t="s">
        <v>2683</v>
      </c>
      <c r="F1448" t="s">
        <v>2833</v>
      </c>
      <c r="G1448" s="64">
        <v>1</v>
      </c>
      <c r="H1448" t="s">
        <v>5675</v>
      </c>
      <c r="I1448" s="64">
        <v>2151319</v>
      </c>
    </row>
    <row r="1449" spans="1:9">
      <c r="A1449" t="s">
        <v>5676</v>
      </c>
      <c r="B1449" t="s">
        <v>5677</v>
      </c>
      <c r="C1449" t="s">
        <v>2831</v>
      </c>
      <c r="E1449" s="62" t="s">
        <v>2683</v>
      </c>
      <c r="F1449" t="s">
        <v>2833</v>
      </c>
      <c r="G1449" s="64">
        <v>1</v>
      </c>
      <c r="H1449" t="s">
        <v>5678</v>
      </c>
      <c r="I1449" s="64">
        <v>2151320</v>
      </c>
    </row>
    <row r="1450" spans="1:9">
      <c r="A1450" t="s">
        <v>5679</v>
      </c>
      <c r="B1450" t="s">
        <v>5680</v>
      </c>
      <c r="C1450" t="s">
        <v>2831</v>
      </c>
      <c r="E1450" s="62" t="s">
        <v>2683</v>
      </c>
      <c r="F1450" t="s">
        <v>2833</v>
      </c>
      <c r="G1450" s="64">
        <v>1</v>
      </c>
      <c r="H1450" t="s">
        <v>5681</v>
      </c>
      <c r="I1450" s="64">
        <v>2154314</v>
      </c>
    </row>
    <row r="1451" spans="1:9">
      <c r="A1451" t="s">
        <v>5682</v>
      </c>
      <c r="B1451" t="s">
        <v>5683</v>
      </c>
      <c r="C1451" t="s">
        <v>2831</v>
      </c>
      <c r="E1451" s="62" t="s">
        <v>2683</v>
      </c>
      <c r="F1451" t="s">
        <v>2833</v>
      </c>
      <c r="G1451" s="64">
        <v>1</v>
      </c>
      <c r="H1451" t="s">
        <v>5684</v>
      </c>
      <c r="I1451" s="64">
        <v>2154315</v>
      </c>
    </row>
    <row r="1452" spans="1:9">
      <c r="A1452" t="s">
        <v>5685</v>
      </c>
      <c r="B1452" t="s">
        <v>5686</v>
      </c>
      <c r="C1452" t="s">
        <v>2831</v>
      </c>
      <c r="E1452" s="62" t="s">
        <v>2683</v>
      </c>
      <c r="F1452" t="s">
        <v>2833</v>
      </c>
      <c r="G1452" s="64">
        <v>1</v>
      </c>
      <c r="H1452" t="s">
        <v>5687</v>
      </c>
      <c r="I1452" s="64">
        <v>2154316</v>
      </c>
    </row>
    <row r="1453" spans="1:9">
      <c r="A1453" t="s">
        <v>5688</v>
      </c>
      <c r="B1453" t="s">
        <v>5689</v>
      </c>
      <c r="C1453" t="s">
        <v>2831</v>
      </c>
      <c r="E1453" s="62" t="s">
        <v>2683</v>
      </c>
      <c r="F1453" t="s">
        <v>2833</v>
      </c>
      <c r="G1453" s="64">
        <v>1</v>
      </c>
      <c r="H1453" t="s">
        <v>5690</v>
      </c>
      <c r="I1453" s="64">
        <v>2154317</v>
      </c>
    </row>
    <row r="1454" spans="1:9">
      <c r="A1454" t="s">
        <v>5691</v>
      </c>
      <c r="B1454" t="s">
        <v>5692</v>
      </c>
      <c r="C1454" t="s">
        <v>2831</v>
      </c>
      <c r="E1454" s="62" t="s">
        <v>2683</v>
      </c>
      <c r="F1454" t="s">
        <v>2833</v>
      </c>
      <c r="G1454" s="64">
        <v>1</v>
      </c>
      <c r="H1454" t="s">
        <v>5693</v>
      </c>
      <c r="I1454" s="64">
        <v>2154318</v>
      </c>
    </row>
    <row r="1455" spans="1:9">
      <c r="A1455" t="s">
        <v>5694</v>
      </c>
      <c r="B1455" t="s">
        <v>5695</v>
      </c>
      <c r="C1455" t="s">
        <v>2831</v>
      </c>
      <c r="E1455" s="62" t="s">
        <v>2683</v>
      </c>
      <c r="F1455" t="s">
        <v>2833</v>
      </c>
      <c r="G1455" s="64">
        <v>1</v>
      </c>
      <c r="H1455" t="s">
        <v>5696</v>
      </c>
      <c r="I1455" s="64">
        <v>2154319</v>
      </c>
    </row>
    <row r="1456" spans="1:9">
      <c r="A1456" t="s">
        <v>5697</v>
      </c>
      <c r="B1456" t="s">
        <v>5698</v>
      </c>
      <c r="C1456" t="s">
        <v>2831</v>
      </c>
      <c r="E1456" s="62" t="s">
        <v>2683</v>
      </c>
      <c r="F1456" t="s">
        <v>2833</v>
      </c>
      <c r="G1456" s="64">
        <v>1</v>
      </c>
      <c r="H1456" t="s">
        <v>5699</v>
      </c>
      <c r="I1456" s="64">
        <v>2154320</v>
      </c>
    </row>
    <row r="1457" spans="1:9">
      <c r="A1457" t="s">
        <v>5700</v>
      </c>
      <c r="B1457" t="s">
        <v>5701</v>
      </c>
      <c r="C1457" t="s">
        <v>2831</v>
      </c>
      <c r="E1457" s="62" t="s">
        <v>2683</v>
      </c>
      <c r="F1457" t="s">
        <v>2833</v>
      </c>
      <c r="G1457" s="64">
        <v>1</v>
      </c>
      <c r="H1457" t="s">
        <v>5702</v>
      </c>
      <c r="I1457" s="64">
        <v>2154321</v>
      </c>
    </row>
    <row r="1458" spans="1:9">
      <c r="A1458" t="s">
        <v>5703</v>
      </c>
      <c r="B1458" t="s">
        <v>5704</v>
      </c>
      <c r="C1458" t="s">
        <v>2831</v>
      </c>
      <c r="E1458" s="62" t="s">
        <v>2683</v>
      </c>
      <c r="F1458" t="s">
        <v>2833</v>
      </c>
      <c r="G1458" s="64">
        <v>1</v>
      </c>
      <c r="H1458" t="s">
        <v>5705</v>
      </c>
      <c r="I1458" s="64">
        <v>2154322</v>
      </c>
    </row>
    <row r="1459" spans="1:9">
      <c r="A1459" t="s">
        <v>5706</v>
      </c>
      <c r="B1459" t="s">
        <v>5707</v>
      </c>
      <c r="C1459" t="s">
        <v>2831</v>
      </c>
      <c r="E1459" s="62" t="s">
        <v>2683</v>
      </c>
      <c r="F1459" t="s">
        <v>2833</v>
      </c>
      <c r="G1459" s="64">
        <v>1</v>
      </c>
      <c r="H1459" t="s">
        <v>5708</v>
      </c>
      <c r="I1459" s="64">
        <v>2221309</v>
      </c>
    </row>
    <row r="1460" spans="1:9">
      <c r="A1460" t="s">
        <v>5709</v>
      </c>
      <c r="B1460" t="s">
        <v>5710</v>
      </c>
      <c r="C1460" t="s">
        <v>2831</v>
      </c>
      <c r="E1460" s="62" t="s">
        <v>2683</v>
      </c>
      <c r="F1460" t="s">
        <v>2833</v>
      </c>
      <c r="G1460" s="64">
        <v>1</v>
      </c>
      <c r="H1460" t="s">
        <v>5711</v>
      </c>
      <c r="I1460" s="64">
        <v>2562320</v>
      </c>
    </row>
    <row r="1461" spans="1:9">
      <c r="A1461" t="s">
        <v>5712</v>
      </c>
      <c r="B1461" t="s">
        <v>5713</v>
      </c>
      <c r="C1461" t="s">
        <v>2831</v>
      </c>
      <c r="E1461" s="62" t="s">
        <v>2683</v>
      </c>
      <c r="F1461" t="s">
        <v>2833</v>
      </c>
      <c r="G1461" s="64">
        <v>1</v>
      </c>
      <c r="H1461" t="s">
        <v>5714</v>
      </c>
      <c r="I1461" s="64">
        <v>2562321</v>
      </c>
    </row>
    <row r="1462" spans="1:9">
      <c r="A1462" t="s">
        <v>5715</v>
      </c>
      <c r="B1462" t="s">
        <v>5716</v>
      </c>
      <c r="C1462" t="s">
        <v>2831</v>
      </c>
      <c r="E1462" s="62" t="s">
        <v>2683</v>
      </c>
      <c r="F1462" t="s">
        <v>2836</v>
      </c>
      <c r="G1462" s="64">
        <v>1</v>
      </c>
      <c r="H1462" t="s">
        <v>5717</v>
      </c>
      <c r="I1462" s="64">
        <v>2221310</v>
      </c>
    </row>
    <row r="1463" spans="1:9">
      <c r="A1463" t="s">
        <v>5718</v>
      </c>
      <c r="B1463" t="s">
        <v>5719</v>
      </c>
      <c r="C1463" t="s">
        <v>2831</v>
      </c>
      <c r="E1463" s="62" t="s">
        <v>2683</v>
      </c>
      <c r="F1463" t="s">
        <v>2833</v>
      </c>
      <c r="G1463" s="64">
        <v>1</v>
      </c>
      <c r="H1463" t="s">
        <v>5720</v>
      </c>
      <c r="I1463" s="64">
        <v>2562322</v>
      </c>
    </row>
    <row r="1464" spans="1:9">
      <c r="A1464" t="s">
        <v>5721</v>
      </c>
      <c r="B1464" t="s">
        <v>5722</v>
      </c>
      <c r="C1464" t="s">
        <v>2831</v>
      </c>
      <c r="E1464" s="62" t="s">
        <v>2683</v>
      </c>
      <c r="F1464" t="s">
        <v>2833</v>
      </c>
      <c r="G1464" s="64">
        <v>1</v>
      </c>
      <c r="H1464" t="s">
        <v>5723</v>
      </c>
      <c r="I1464" s="64">
        <v>2562323</v>
      </c>
    </row>
    <row r="1465" spans="1:9">
      <c r="A1465" t="s">
        <v>5724</v>
      </c>
      <c r="B1465" t="s">
        <v>5725</v>
      </c>
      <c r="C1465" t="s">
        <v>2831</v>
      </c>
      <c r="E1465" s="62" t="s">
        <v>2683</v>
      </c>
      <c r="F1465" t="s">
        <v>2833</v>
      </c>
      <c r="G1465" s="64">
        <v>1</v>
      </c>
      <c r="H1465" t="s">
        <v>5726</v>
      </c>
      <c r="I1465" s="64">
        <v>2221311</v>
      </c>
    </row>
    <row r="1466" spans="1:9">
      <c r="A1466" t="s">
        <v>5727</v>
      </c>
      <c r="B1466" t="s">
        <v>5728</v>
      </c>
      <c r="C1466" t="s">
        <v>2831</v>
      </c>
      <c r="E1466" s="62" t="s">
        <v>2683</v>
      </c>
      <c r="F1466" t="s">
        <v>2833</v>
      </c>
      <c r="G1466" s="64">
        <v>1</v>
      </c>
      <c r="H1466" t="s">
        <v>5729</v>
      </c>
      <c r="I1466" s="64">
        <v>2221312</v>
      </c>
    </row>
    <row r="1467" spans="1:9">
      <c r="A1467" t="s">
        <v>5730</v>
      </c>
      <c r="B1467" t="s">
        <v>5731</v>
      </c>
      <c r="C1467" t="s">
        <v>2831</v>
      </c>
      <c r="E1467" s="62" t="s">
        <v>2683</v>
      </c>
      <c r="F1467" t="s">
        <v>2833</v>
      </c>
      <c r="G1467" s="64">
        <v>1</v>
      </c>
      <c r="H1467" t="s">
        <v>5732</v>
      </c>
      <c r="I1467" s="64">
        <v>2221313</v>
      </c>
    </row>
    <row r="1468" spans="1:9">
      <c r="A1468" t="s">
        <v>5733</v>
      </c>
      <c r="B1468" t="s">
        <v>5734</v>
      </c>
      <c r="C1468" t="s">
        <v>2831</v>
      </c>
      <c r="E1468" s="62" t="s">
        <v>2683</v>
      </c>
      <c r="F1468" t="s">
        <v>2833</v>
      </c>
      <c r="G1468" s="64">
        <v>1</v>
      </c>
      <c r="H1468" t="s">
        <v>5735</v>
      </c>
      <c r="I1468" s="64">
        <v>2221314</v>
      </c>
    </row>
    <row r="1469" spans="1:9">
      <c r="A1469" t="s">
        <v>5736</v>
      </c>
      <c r="B1469" t="s">
        <v>5737</v>
      </c>
      <c r="C1469" t="s">
        <v>2831</v>
      </c>
      <c r="E1469" s="62" t="s">
        <v>2683</v>
      </c>
      <c r="F1469" t="s">
        <v>2833</v>
      </c>
      <c r="G1469" s="64">
        <v>1</v>
      </c>
      <c r="H1469" t="s">
        <v>5738</v>
      </c>
      <c r="I1469" s="64">
        <v>2562324</v>
      </c>
    </row>
    <row r="1470" spans="1:9">
      <c r="A1470" t="s">
        <v>5739</v>
      </c>
      <c r="B1470" t="s">
        <v>5740</v>
      </c>
      <c r="C1470" t="s">
        <v>2831</v>
      </c>
      <c r="E1470" s="62" t="s">
        <v>2683</v>
      </c>
      <c r="F1470" t="s">
        <v>2833</v>
      </c>
      <c r="G1470" s="64">
        <v>1</v>
      </c>
      <c r="H1470" t="s">
        <v>5741</v>
      </c>
      <c r="I1470" s="64">
        <v>2154323</v>
      </c>
    </row>
    <row r="1471" spans="1:9">
      <c r="A1471" t="s">
        <v>5742</v>
      </c>
      <c r="B1471" t="s">
        <v>5743</v>
      </c>
      <c r="C1471" t="s">
        <v>2831</v>
      </c>
      <c r="E1471" s="62" t="s">
        <v>2683</v>
      </c>
      <c r="F1471" t="s">
        <v>2833</v>
      </c>
      <c r="G1471" s="64">
        <v>1</v>
      </c>
      <c r="H1471" t="s">
        <v>5744</v>
      </c>
      <c r="I1471" s="64">
        <v>2343318</v>
      </c>
    </row>
    <row r="1472" spans="1:9">
      <c r="A1472" t="s">
        <v>5745</v>
      </c>
      <c r="B1472" t="s">
        <v>5746</v>
      </c>
      <c r="C1472" t="s">
        <v>2831</v>
      </c>
      <c r="E1472" s="62" t="s">
        <v>2683</v>
      </c>
      <c r="F1472" t="s">
        <v>2833</v>
      </c>
      <c r="G1472" s="64">
        <v>1</v>
      </c>
      <c r="H1472" t="s">
        <v>5747</v>
      </c>
      <c r="I1472" s="64">
        <v>2154324</v>
      </c>
    </row>
    <row r="1473" spans="1:9">
      <c r="A1473" t="s">
        <v>5748</v>
      </c>
      <c r="B1473" t="s">
        <v>5749</v>
      </c>
      <c r="C1473" t="s">
        <v>2831</v>
      </c>
      <c r="E1473" s="62" t="s">
        <v>2683</v>
      </c>
      <c r="F1473" t="s">
        <v>2833</v>
      </c>
      <c r="G1473" s="64">
        <v>1</v>
      </c>
      <c r="H1473" t="s">
        <v>5750</v>
      </c>
      <c r="I1473" s="64">
        <v>2343319</v>
      </c>
    </row>
    <row r="1474" spans="1:9">
      <c r="A1474" t="s">
        <v>5751</v>
      </c>
      <c r="B1474" t="s">
        <v>5752</v>
      </c>
      <c r="C1474" t="s">
        <v>2831</v>
      </c>
      <c r="E1474" s="62" t="s">
        <v>2683</v>
      </c>
      <c r="F1474" t="s">
        <v>2833</v>
      </c>
      <c r="G1474" s="64">
        <v>1</v>
      </c>
      <c r="H1474" t="s">
        <v>5753</v>
      </c>
      <c r="I1474" s="64">
        <v>2154325</v>
      </c>
    </row>
    <row r="1475" spans="1:9">
      <c r="A1475" t="s">
        <v>5754</v>
      </c>
      <c r="B1475" t="s">
        <v>5755</v>
      </c>
      <c r="C1475" t="s">
        <v>2831</v>
      </c>
      <c r="E1475" s="62" t="s">
        <v>2683</v>
      </c>
      <c r="F1475" t="s">
        <v>2833</v>
      </c>
      <c r="G1475" s="64">
        <v>1</v>
      </c>
      <c r="H1475" t="s">
        <v>5756</v>
      </c>
      <c r="I1475" s="64">
        <v>2343320</v>
      </c>
    </row>
    <row r="1476" spans="1:9">
      <c r="A1476" t="s">
        <v>5757</v>
      </c>
      <c r="B1476" t="s">
        <v>5758</v>
      </c>
      <c r="C1476" t="s">
        <v>2831</v>
      </c>
      <c r="E1476" s="62" t="s">
        <v>2683</v>
      </c>
      <c r="F1476" t="s">
        <v>2833</v>
      </c>
      <c r="G1476" s="64">
        <v>1</v>
      </c>
      <c r="H1476" t="s">
        <v>5759</v>
      </c>
      <c r="I1476" s="64">
        <v>2154326</v>
      </c>
    </row>
    <row r="1477" spans="1:9">
      <c r="A1477" t="s">
        <v>5760</v>
      </c>
      <c r="B1477" t="s">
        <v>5761</v>
      </c>
      <c r="C1477" t="s">
        <v>2831</v>
      </c>
      <c r="E1477" s="62" t="s">
        <v>2683</v>
      </c>
      <c r="F1477" t="s">
        <v>2833</v>
      </c>
      <c r="G1477" s="64">
        <v>1</v>
      </c>
      <c r="H1477" t="s">
        <v>5762</v>
      </c>
      <c r="I1477" s="64">
        <v>2343321</v>
      </c>
    </row>
    <row r="1478" spans="1:9">
      <c r="A1478" t="s">
        <v>5763</v>
      </c>
      <c r="B1478" t="s">
        <v>5764</v>
      </c>
      <c r="C1478" t="s">
        <v>2831</v>
      </c>
      <c r="E1478" s="62" t="s">
        <v>2683</v>
      </c>
      <c r="F1478" t="s">
        <v>2833</v>
      </c>
      <c r="G1478" s="64">
        <v>1</v>
      </c>
      <c r="H1478" t="s">
        <v>5765</v>
      </c>
      <c r="I1478" s="64">
        <v>2154327</v>
      </c>
    </row>
    <row r="1479" spans="1:9">
      <c r="A1479" t="s">
        <v>5766</v>
      </c>
      <c r="B1479" t="s">
        <v>5767</v>
      </c>
      <c r="C1479" t="s">
        <v>2831</v>
      </c>
      <c r="E1479" s="62" t="s">
        <v>2683</v>
      </c>
      <c r="F1479" t="s">
        <v>2833</v>
      </c>
      <c r="G1479" s="64">
        <v>1</v>
      </c>
      <c r="H1479" t="s">
        <v>5768</v>
      </c>
      <c r="I1479" s="64">
        <v>2343322</v>
      </c>
    </row>
    <row r="1480" spans="1:9">
      <c r="A1480" t="s">
        <v>5769</v>
      </c>
      <c r="B1480" t="s">
        <v>5770</v>
      </c>
      <c r="C1480" t="s">
        <v>2831</v>
      </c>
      <c r="E1480" s="62" t="s">
        <v>2683</v>
      </c>
      <c r="F1480" t="s">
        <v>2833</v>
      </c>
      <c r="G1480" s="64">
        <v>1</v>
      </c>
      <c r="H1480" t="s">
        <v>5771</v>
      </c>
      <c r="I1480" s="64">
        <v>2154328</v>
      </c>
    </row>
    <row r="1481" spans="1:9">
      <c r="A1481" t="s">
        <v>5772</v>
      </c>
      <c r="B1481" t="s">
        <v>5773</v>
      </c>
      <c r="C1481" t="s">
        <v>2831</v>
      </c>
      <c r="E1481" s="62" t="s">
        <v>2683</v>
      </c>
      <c r="F1481" t="s">
        <v>2833</v>
      </c>
      <c r="G1481" s="64">
        <v>1</v>
      </c>
      <c r="H1481" t="s">
        <v>5774</v>
      </c>
      <c r="I1481" s="64">
        <v>2343323</v>
      </c>
    </row>
    <row r="1482" spans="1:9">
      <c r="A1482" t="s">
        <v>5775</v>
      </c>
      <c r="B1482" t="s">
        <v>5776</v>
      </c>
      <c r="C1482" t="s">
        <v>2831</v>
      </c>
      <c r="E1482" s="62" t="s">
        <v>2683</v>
      </c>
      <c r="F1482" t="s">
        <v>2833</v>
      </c>
      <c r="G1482" s="64">
        <v>1</v>
      </c>
      <c r="H1482" t="s">
        <v>5777</v>
      </c>
      <c r="I1482" s="64">
        <v>2154329</v>
      </c>
    </row>
    <row r="1483" spans="1:9">
      <c r="A1483" t="s">
        <v>5778</v>
      </c>
      <c r="B1483" t="s">
        <v>5779</v>
      </c>
      <c r="C1483" t="s">
        <v>2831</v>
      </c>
      <c r="E1483" s="62" t="s">
        <v>2683</v>
      </c>
      <c r="F1483" t="s">
        <v>2833</v>
      </c>
      <c r="G1483" s="64">
        <v>1</v>
      </c>
      <c r="H1483" t="s">
        <v>5780</v>
      </c>
      <c r="I1483" s="64">
        <v>2343324</v>
      </c>
    </row>
    <row r="1484" spans="1:9">
      <c r="A1484" t="s">
        <v>5781</v>
      </c>
      <c r="B1484" t="s">
        <v>5782</v>
      </c>
      <c r="C1484" t="s">
        <v>2831</v>
      </c>
      <c r="E1484" s="62" t="s">
        <v>2683</v>
      </c>
      <c r="F1484" t="s">
        <v>2833</v>
      </c>
      <c r="G1484" s="64">
        <v>1</v>
      </c>
      <c r="H1484" t="s">
        <v>5783</v>
      </c>
      <c r="I1484" s="64">
        <v>2154330</v>
      </c>
    </row>
    <row r="1485" spans="1:9">
      <c r="A1485" t="s">
        <v>5784</v>
      </c>
      <c r="B1485" t="s">
        <v>5785</v>
      </c>
      <c r="C1485" t="s">
        <v>2831</v>
      </c>
      <c r="E1485" s="62" t="s">
        <v>2683</v>
      </c>
      <c r="F1485" t="s">
        <v>2833</v>
      </c>
      <c r="G1485" s="64">
        <v>1</v>
      </c>
      <c r="H1485" t="s">
        <v>5786</v>
      </c>
      <c r="I1485" s="64">
        <v>2343325</v>
      </c>
    </row>
    <row r="1486" spans="1:9">
      <c r="A1486" t="s">
        <v>5787</v>
      </c>
      <c r="B1486" t="s">
        <v>5788</v>
      </c>
      <c r="C1486" t="s">
        <v>2831</v>
      </c>
      <c r="E1486" s="62" t="s">
        <v>2683</v>
      </c>
      <c r="F1486" t="s">
        <v>2833</v>
      </c>
      <c r="G1486" s="64">
        <v>1</v>
      </c>
      <c r="H1486" t="s">
        <v>5789</v>
      </c>
      <c r="I1486" s="64">
        <v>2154331</v>
      </c>
    </row>
    <row r="1487" spans="1:9">
      <c r="A1487" t="s">
        <v>5790</v>
      </c>
      <c r="B1487" t="s">
        <v>5791</v>
      </c>
      <c r="C1487" t="s">
        <v>2831</v>
      </c>
      <c r="E1487" s="62" t="s">
        <v>2683</v>
      </c>
      <c r="F1487" t="s">
        <v>2833</v>
      </c>
      <c r="G1487" s="64">
        <v>1</v>
      </c>
      <c r="H1487" t="s">
        <v>5792</v>
      </c>
      <c r="I1487" s="64">
        <v>2154332</v>
      </c>
    </row>
    <row r="1488" spans="1:9">
      <c r="A1488" t="s">
        <v>5793</v>
      </c>
      <c r="B1488" t="s">
        <v>5794</v>
      </c>
      <c r="C1488" t="s">
        <v>2831</v>
      </c>
      <c r="E1488" s="62" t="s">
        <v>2683</v>
      </c>
      <c r="F1488" t="s">
        <v>2833</v>
      </c>
      <c r="G1488" s="64">
        <v>1</v>
      </c>
      <c r="H1488" t="s">
        <v>5795</v>
      </c>
      <c r="I1488" s="64">
        <v>2154333</v>
      </c>
    </row>
    <row r="1489" spans="1:9">
      <c r="A1489" t="s">
        <v>5796</v>
      </c>
      <c r="B1489" t="s">
        <v>5797</v>
      </c>
      <c r="C1489" t="s">
        <v>2831</v>
      </c>
      <c r="E1489" s="62" t="s">
        <v>2683</v>
      </c>
      <c r="F1489" t="s">
        <v>2833</v>
      </c>
      <c r="G1489" s="64">
        <v>1</v>
      </c>
      <c r="H1489" t="s">
        <v>5798</v>
      </c>
      <c r="I1489" s="64">
        <v>2154334</v>
      </c>
    </row>
    <row r="1490" spans="1:9">
      <c r="A1490" t="s">
        <v>5799</v>
      </c>
      <c r="B1490" t="s">
        <v>5800</v>
      </c>
      <c r="C1490" t="s">
        <v>2831</v>
      </c>
      <c r="E1490" s="62" t="s">
        <v>2683</v>
      </c>
      <c r="F1490" t="s">
        <v>2833</v>
      </c>
      <c r="G1490" s="64">
        <v>1</v>
      </c>
      <c r="H1490" t="s">
        <v>5801</v>
      </c>
      <c r="I1490" s="64">
        <v>2154335</v>
      </c>
    </row>
    <row r="1491" spans="1:9">
      <c r="A1491" t="s">
        <v>5802</v>
      </c>
      <c r="B1491" t="s">
        <v>5803</v>
      </c>
      <c r="C1491" t="s">
        <v>2831</v>
      </c>
      <c r="E1491" s="62" t="s">
        <v>2683</v>
      </c>
      <c r="F1491" t="s">
        <v>2833</v>
      </c>
      <c r="G1491" s="64">
        <v>1</v>
      </c>
      <c r="H1491" t="s">
        <v>5804</v>
      </c>
      <c r="I1491" s="64">
        <v>2154336</v>
      </c>
    </row>
    <row r="1492" spans="1:9">
      <c r="A1492" t="s">
        <v>5805</v>
      </c>
      <c r="B1492" t="s">
        <v>5806</v>
      </c>
      <c r="C1492" t="s">
        <v>2831</v>
      </c>
      <c r="E1492" s="62" t="s">
        <v>2683</v>
      </c>
      <c r="F1492" t="s">
        <v>2833</v>
      </c>
      <c r="G1492" s="64">
        <v>1</v>
      </c>
      <c r="H1492" t="s">
        <v>5807</v>
      </c>
      <c r="I1492" s="64">
        <v>2154337</v>
      </c>
    </row>
    <row r="1493" spans="1:9">
      <c r="A1493" t="s">
        <v>5808</v>
      </c>
      <c r="B1493" t="s">
        <v>5809</v>
      </c>
      <c r="C1493" t="s">
        <v>2831</v>
      </c>
      <c r="E1493" s="62" t="s">
        <v>2683</v>
      </c>
      <c r="F1493" t="s">
        <v>2833</v>
      </c>
      <c r="G1493" s="64">
        <v>1</v>
      </c>
      <c r="H1493" t="s">
        <v>5810</v>
      </c>
      <c r="I1493" s="64">
        <v>2154338</v>
      </c>
    </row>
    <row r="1494" spans="1:9">
      <c r="A1494" t="s">
        <v>5811</v>
      </c>
      <c r="B1494" t="s">
        <v>5812</v>
      </c>
      <c r="C1494" t="s">
        <v>2831</v>
      </c>
      <c r="E1494" s="62" t="s">
        <v>2683</v>
      </c>
      <c r="F1494" t="s">
        <v>2833</v>
      </c>
      <c r="G1494" s="64">
        <v>1</v>
      </c>
      <c r="H1494" t="s">
        <v>5813</v>
      </c>
      <c r="I1494" s="64">
        <v>2154339</v>
      </c>
    </row>
    <row r="1495" spans="1:9">
      <c r="A1495" t="s">
        <v>5814</v>
      </c>
      <c r="B1495" t="s">
        <v>5815</v>
      </c>
      <c r="C1495" t="s">
        <v>2831</v>
      </c>
      <c r="E1495" s="62" t="s">
        <v>2683</v>
      </c>
      <c r="F1495" t="s">
        <v>2833</v>
      </c>
      <c r="G1495" s="64">
        <v>1</v>
      </c>
      <c r="H1495" t="s">
        <v>5816</v>
      </c>
      <c r="I1495" s="64">
        <v>2562325</v>
      </c>
    </row>
    <row r="1496" spans="1:9">
      <c r="A1496" t="s">
        <v>5817</v>
      </c>
      <c r="B1496" t="s">
        <v>5818</v>
      </c>
      <c r="C1496" t="s">
        <v>2831</v>
      </c>
      <c r="E1496" s="62" t="s">
        <v>2683</v>
      </c>
      <c r="F1496" t="s">
        <v>2833</v>
      </c>
      <c r="G1496" s="64">
        <v>1</v>
      </c>
      <c r="H1496" t="s">
        <v>5819</v>
      </c>
      <c r="I1496" s="64">
        <v>2562326</v>
      </c>
    </row>
    <row r="1497" spans="1:9">
      <c r="A1497" t="s">
        <v>5820</v>
      </c>
      <c r="B1497" t="s">
        <v>5821</v>
      </c>
      <c r="C1497" t="s">
        <v>2831</v>
      </c>
      <c r="E1497" s="62" t="s">
        <v>2683</v>
      </c>
      <c r="F1497" t="s">
        <v>2833</v>
      </c>
      <c r="G1497" s="64">
        <v>1</v>
      </c>
      <c r="H1497" t="s">
        <v>5822</v>
      </c>
      <c r="I1497" s="64">
        <v>2562327</v>
      </c>
    </row>
    <row r="1498" spans="1:9">
      <c r="A1498" t="s">
        <v>5823</v>
      </c>
      <c r="B1498" t="s">
        <v>5824</v>
      </c>
      <c r="C1498" t="s">
        <v>2831</v>
      </c>
      <c r="E1498" s="62" t="s">
        <v>2683</v>
      </c>
      <c r="F1498" t="s">
        <v>2833</v>
      </c>
      <c r="G1498" s="64">
        <v>1</v>
      </c>
      <c r="H1498" t="s">
        <v>5825</v>
      </c>
      <c r="I1498" s="64">
        <v>2562328</v>
      </c>
    </row>
    <row r="1499" spans="1:9">
      <c r="A1499" t="s">
        <v>5826</v>
      </c>
      <c r="B1499" t="s">
        <v>5827</v>
      </c>
      <c r="C1499" t="s">
        <v>2831</v>
      </c>
      <c r="E1499" s="62" t="s">
        <v>2683</v>
      </c>
      <c r="F1499" t="s">
        <v>2833</v>
      </c>
      <c r="G1499" s="64">
        <v>1</v>
      </c>
      <c r="H1499" t="s">
        <v>5828</v>
      </c>
      <c r="I1499" s="64">
        <v>2562329</v>
      </c>
    </row>
    <row r="1500" spans="1:9">
      <c r="A1500" t="s">
        <v>5829</v>
      </c>
      <c r="B1500" t="s">
        <v>5830</v>
      </c>
      <c r="C1500" t="s">
        <v>2831</v>
      </c>
      <c r="E1500" s="62" t="s">
        <v>2683</v>
      </c>
      <c r="F1500" t="s">
        <v>2833</v>
      </c>
      <c r="G1500" s="64">
        <v>1</v>
      </c>
      <c r="H1500" t="s">
        <v>5831</v>
      </c>
      <c r="I1500" s="64">
        <v>2562330</v>
      </c>
    </row>
    <row r="1501" spans="1:9">
      <c r="A1501" t="s">
        <v>5832</v>
      </c>
      <c r="B1501" t="s">
        <v>5833</v>
      </c>
      <c r="C1501" t="s">
        <v>2831</v>
      </c>
      <c r="E1501" s="62" t="s">
        <v>2683</v>
      </c>
      <c r="F1501" t="s">
        <v>2833</v>
      </c>
      <c r="G1501" s="64">
        <v>1</v>
      </c>
      <c r="H1501" t="s">
        <v>5834</v>
      </c>
      <c r="I1501" s="64">
        <v>2562331</v>
      </c>
    </row>
    <row r="1502" spans="1:9">
      <c r="A1502" t="s">
        <v>5835</v>
      </c>
      <c r="B1502" t="s">
        <v>5836</v>
      </c>
      <c r="C1502" t="s">
        <v>2831</v>
      </c>
      <c r="E1502" s="62" t="s">
        <v>2683</v>
      </c>
      <c r="F1502" t="s">
        <v>2833</v>
      </c>
      <c r="G1502" s="64">
        <v>1</v>
      </c>
      <c r="H1502" t="s">
        <v>5837</v>
      </c>
      <c r="I1502" s="64">
        <v>2562332</v>
      </c>
    </row>
    <row r="1503" spans="1:9">
      <c r="A1503" t="s">
        <v>5838</v>
      </c>
      <c r="B1503" t="s">
        <v>5839</v>
      </c>
      <c r="C1503" t="s">
        <v>2831</v>
      </c>
      <c r="E1503" s="62" t="s">
        <v>2683</v>
      </c>
      <c r="F1503" t="s">
        <v>2833</v>
      </c>
      <c r="G1503" s="64">
        <v>1</v>
      </c>
      <c r="H1503" t="s">
        <v>5840</v>
      </c>
      <c r="I1503" s="64">
        <v>2562333</v>
      </c>
    </row>
    <row r="1504" spans="1:9">
      <c r="A1504" t="s">
        <v>5841</v>
      </c>
      <c r="B1504" t="s">
        <v>5842</v>
      </c>
      <c r="C1504" t="s">
        <v>2868</v>
      </c>
      <c r="E1504" s="62" t="s">
        <v>2683</v>
      </c>
      <c r="F1504" t="s">
        <v>2833</v>
      </c>
      <c r="G1504" s="64">
        <v>1</v>
      </c>
      <c r="H1504" t="s">
        <v>5843</v>
      </c>
      <c r="I1504" s="64">
        <v>2345306</v>
      </c>
    </row>
    <row r="1505" spans="1:9">
      <c r="A1505" t="s">
        <v>5844</v>
      </c>
      <c r="B1505" t="s">
        <v>5845</v>
      </c>
      <c r="C1505" t="s">
        <v>2831</v>
      </c>
      <c r="E1505" s="62" t="s">
        <v>2683</v>
      </c>
      <c r="F1505" t="s">
        <v>2833</v>
      </c>
      <c r="G1505" s="64">
        <v>1</v>
      </c>
      <c r="H1505" t="s">
        <v>5846</v>
      </c>
      <c r="I1505" s="64">
        <v>2557303</v>
      </c>
    </row>
    <row r="1506" spans="1:9">
      <c r="A1506" t="s">
        <v>5847</v>
      </c>
      <c r="B1506" t="s">
        <v>5848</v>
      </c>
      <c r="C1506" t="s">
        <v>2831</v>
      </c>
      <c r="E1506" s="62" t="s">
        <v>2683</v>
      </c>
      <c r="F1506" t="s">
        <v>2833</v>
      </c>
      <c r="G1506" s="64">
        <v>1</v>
      </c>
      <c r="H1506" t="s">
        <v>5849</v>
      </c>
      <c r="I1506" s="64">
        <v>2377303</v>
      </c>
    </row>
    <row r="1507" spans="1:9">
      <c r="A1507" t="s">
        <v>5850</v>
      </c>
      <c r="B1507" t="s">
        <v>5851</v>
      </c>
      <c r="C1507" t="s">
        <v>2831</v>
      </c>
      <c r="E1507" s="62" t="s">
        <v>2683</v>
      </c>
      <c r="F1507" t="s">
        <v>2833</v>
      </c>
      <c r="G1507" s="64">
        <v>1</v>
      </c>
      <c r="H1507" t="s">
        <v>5852</v>
      </c>
      <c r="I1507" s="64">
        <v>2557304</v>
      </c>
    </row>
    <row r="1508" spans="1:9">
      <c r="A1508" t="s">
        <v>5853</v>
      </c>
      <c r="B1508" t="s">
        <v>5854</v>
      </c>
      <c r="C1508" t="s">
        <v>2868</v>
      </c>
      <c r="E1508" s="62" t="s">
        <v>2683</v>
      </c>
      <c r="F1508" t="s">
        <v>2833</v>
      </c>
      <c r="G1508" s="64">
        <v>1</v>
      </c>
      <c r="H1508" t="s">
        <v>5855</v>
      </c>
      <c r="I1508" s="64">
        <v>2474301</v>
      </c>
    </row>
    <row r="1509" spans="1:9">
      <c r="A1509" t="s">
        <v>5856</v>
      </c>
      <c r="B1509" t="s">
        <v>5857</v>
      </c>
      <c r="C1509" t="s">
        <v>2831</v>
      </c>
      <c r="E1509" s="62" t="s">
        <v>2683</v>
      </c>
      <c r="F1509" t="s">
        <v>2833</v>
      </c>
      <c r="G1509" s="64">
        <v>1</v>
      </c>
      <c r="H1509" t="s">
        <v>5858</v>
      </c>
      <c r="I1509" s="64">
        <v>2557305</v>
      </c>
    </row>
    <row r="1510" spans="1:9">
      <c r="A1510" t="s">
        <v>5859</v>
      </c>
      <c r="B1510" t="s">
        <v>5860</v>
      </c>
      <c r="C1510" t="s">
        <v>2831</v>
      </c>
      <c r="E1510" s="62" t="s">
        <v>2683</v>
      </c>
      <c r="F1510" t="s">
        <v>2833</v>
      </c>
      <c r="G1510" s="64">
        <v>1</v>
      </c>
      <c r="H1510" t="s">
        <v>5861</v>
      </c>
      <c r="I1510" s="64">
        <v>2377304</v>
      </c>
    </row>
    <row r="1511" spans="1:9">
      <c r="A1511" t="s">
        <v>5862</v>
      </c>
      <c r="B1511" t="s">
        <v>5863</v>
      </c>
      <c r="C1511" t="s">
        <v>2831</v>
      </c>
      <c r="E1511" s="62" t="s">
        <v>2683</v>
      </c>
      <c r="F1511" t="s">
        <v>2833</v>
      </c>
      <c r="G1511" s="64">
        <v>1</v>
      </c>
      <c r="H1511" t="s">
        <v>5864</v>
      </c>
      <c r="I1511" s="64">
        <v>2376301</v>
      </c>
    </row>
    <row r="1512" spans="1:9">
      <c r="A1512" t="s">
        <v>5865</v>
      </c>
      <c r="B1512" t="s">
        <v>5866</v>
      </c>
      <c r="C1512" t="s">
        <v>2868</v>
      </c>
      <c r="E1512" s="62" t="s">
        <v>2683</v>
      </c>
      <c r="F1512" t="s">
        <v>2833</v>
      </c>
      <c r="G1512" s="64">
        <v>1</v>
      </c>
      <c r="H1512" t="s">
        <v>5867</v>
      </c>
      <c r="I1512" s="64">
        <v>2496302</v>
      </c>
    </row>
    <row r="1513" spans="1:9">
      <c r="A1513" t="s">
        <v>5868</v>
      </c>
      <c r="B1513" t="s">
        <v>5869</v>
      </c>
      <c r="C1513" t="s">
        <v>2831</v>
      </c>
      <c r="E1513" s="62" t="s">
        <v>2683</v>
      </c>
      <c r="F1513" t="s">
        <v>2833</v>
      </c>
      <c r="G1513" s="64">
        <v>1</v>
      </c>
      <c r="H1513" t="s">
        <v>5870</v>
      </c>
      <c r="I1513" s="64">
        <v>2557306</v>
      </c>
    </row>
    <row r="1514" spans="1:9">
      <c r="A1514" t="s">
        <v>5871</v>
      </c>
      <c r="B1514" t="s">
        <v>5872</v>
      </c>
      <c r="C1514" t="s">
        <v>2868</v>
      </c>
      <c r="E1514" s="62" t="s">
        <v>2683</v>
      </c>
      <c r="F1514" t="s">
        <v>2833</v>
      </c>
      <c r="G1514" s="64">
        <v>1</v>
      </c>
      <c r="H1514" t="s">
        <v>5873</v>
      </c>
      <c r="I1514" s="64">
        <v>2474302</v>
      </c>
    </row>
    <row r="1515" spans="1:9">
      <c r="A1515" t="s">
        <v>5874</v>
      </c>
      <c r="B1515" t="s">
        <v>5875</v>
      </c>
      <c r="C1515" t="s">
        <v>2831</v>
      </c>
      <c r="E1515" s="62" t="s">
        <v>2683</v>
      </c>
      <c r="F1515" t="s">
        <v>2833</v>
      </c>
      <c r="G1515" s="64">
        <v>1</v>
      </c>
      <c r="H1515" t="s">
        <v>5876</v>
      </c>
      <c r="I1515" s="64">
        <v>2557307</v>
      </c>
    </row>
    <row r="1516" spans="1:9">
      <c r="A1516" t="s">
        <v>5877</v>
      </c>
      <c r="B1516" t="s">
        <v>5878</v>
      </c>
      <c r="C1516" t="s">
        <v>2831</v>
      </c>
      <c r="E1516" s="62" t="s">
        <v>2683</v>
      </c>
      <c r="F1516" t="s">
        <v>3970</v>
      </c>
      <c r="G1516" s="64">
        <v>10</v>
      </c>
      <c r="H1516" t="s">
        <v>5879</v>
      </c>
      <c r="I1516" s="64">
        <v>2562369</v>
      </c>
    </row>
    <row r="1517" spans="1:9">
      <c r="A1517" t="s">
        <v>5880</v>
      </c>
      <c r="B1517" t="s">
        <v>5881</v>
      </c>
      <c r="C1517" t="s">
        <v>2831</v>
      </c>
      <c r="E1517" s="62" t="s">
        <v>2683</v>
      </c>
      <c r="F1517" t="s">
        <v>3970</v>
      </c>
      <c r="G1517" s="64">
        <v>6</v>
      </c>
      <c r="H1517" t="s">
        <v>5882</v>
      </c>
      <c r="I1517" s="64">
        <v>2562370</v>
      </c>
    </row>
    <row r="1518" spans="1:9">
      <c r="A1518" t="s">
        <v>5883</v>
      </c>
      <c r="B1518" t="s">
        <v>5884</v>
      </c>
      <c r="C1518" t="s">
        <v>2831</v>
      </c>
      <c r="E1518" s="62" t="s">
        <v>2683</v>
      </c>
      <c r="F1518" t="s">
        <v>3970</v>
      </c>
      <c r="G1518" s="64">
        <v>6</v>
      </c>
      <c r="H1518" t="s">
        <v>5885</v>
      </c>
      <c r="I1518" s="64">
        <v>2154340</v>
      </c>
    </row>
    <row r="1519" spans="1:9">
      <c r="A1519" t="s">
        <v>5886</v>
      </c>
      <c r="B1519" t="s">
        <v>5887</v>
      </c>
      <c r="C1519" t="s">
        <v>2831</v>
      </c>
      <c r="E1519" s="62" t="s">
        <v>2683</v>
      </c>
      <c r="F1519" t="s">
        <v>3970</v>
      </c>
      <c r="G1519" s="64">
        <v>2</v>
      </c>
      <c r="H1519" t="s">
        <v>5888</v>
      </c>
      <c r="I1519" s="64">
        <v>2154341</v>
      </c>
    </row>
    <row r="1520" spans="1:9">
      <c r="A1520" t="s">
        <v>5889</v>
      </c>
      <c r="B1520" t="s">
        <v>5890</v>
      </c>
      <c r="C1520" t="s">
        <v>2831</v>
      </c>
      <c r="E1520" s="62" t="s">
        <v>2683</v>
      </c>
      <c r="F1520" t="s">
        <v>3970</v>
      </c>
      <c r="G1520" s="64">
        <v>2</v>
      </c>
      <c r="H1520" t="s">
        <v>5891</v>
      </c>
      <c r="I1520" s="64">
        <v>2154343</v>
      </c>
    </row>
    <row r="1521" spans="1:9">
      <c r="A1521" t="s">
        <v>5892</v>
      </c>
      <c r="B1521" t="s">
        <v>5893</v>
      </c>
      <c r="C1521" t="s">
        <v>2831</v>
      </c>
      <c r="E1521" s="62" t="s">
        <v>2683</v>
      </c>
      <c r="F1521" t="s">
        <v>3970</v>
      </c>
      <c r="G1521" s="64">
        <v>2</v>
      </c>
      <c r="H1521" t="s">
        <v>5894</v>
      </c>
      <c r="I1521" s="64">
        <v>2154344</v>
      </c>
    </row>
    <row r="1522" spans="1:9">
      <c r="A1522" t="s">
        <v>5895</v>
      </c>
      <c r="B1522" t="s">
        <v>5896</v>
      </c>
      <c r="C1522" t="s">
        <v>2835</v>
      </c>
      <c r="E1522" s="62" t="s">
        <v>2683</v>
      </c>
      <c r="F1522" t="s">
        <v>2833</v>
      </c>
      <c r="G1522" s="64">
        <v>1</v>
      </c>
      <c r="H1522" t="s">
        <v>5897</v>
      </c>
      <c r="I1522" s="64">
        <v>2346301</v>
      </c>
    </row>
    <row r="1523" spans="1:9">
      <c r="A1523" t="s">
        <v>5898</v>
      </c>
      <c r="B1523" t="s">
        <v>5899</v>
      </c>
      <c r="C1523" t="s">
        <v>2835</v>
      </c>
      <c r="E1523" s="62" t="s">
        <v>2683</v>
      </c>
      <c r="F1523" t="s">
        <v>2833</v>
      </c>
      <c r="G1523" s="64">
        <v>1</v>
      </c>
      <c r="H1523" t="s">
        <v>5900</v>
      </c>
      <c r="I1523" s="64">
        <v>2346302</v>
      </c>
    </row>
    <row r="1524" spans="1:9">
      <c r="A1524" t="s">
        <v>5901</v>
      </c>
      <c r="B1524" t="s">
        <v>5902</v>
      </c>
      <c r="C1524" t="s">
        <v>2835</v>
      </c>
      <c r="E1524" s="62" t="s">
        <v>2683</v>
      </c>
      <c r="F1524" t="s">
        <v>2833</v>
      </c>
      <c r="G1524" s="64">
        <v>1</v>
      </c>
      <c r="H1524" t="s">
        <v>5903</v>
      </c>
      <c r="I1524" s="64">
        <v>2443301</v>
      </c>
    </row>
    <row r="1525" spans="1:9">
      <c r="A1525" t="s">
        <v>5904</v>
      </c>
      <c r="B1525" t="s">
        <v>5905</v>
      </c>
      <c r="C1525" t="s">
        <v>2835</v>
      </c>
      <c r="E1525" s="62" t="s">
        <v>2683</v>
      </c>
      <c r="F1525" t="s">
        <v>2833</v>
      </c>
      <c r="G1525" s="64">
        <v>1</v>
      </c>
      <c r="H1525" t="s">
        <v>5906</v>
      </c>
      <c r="I1525" s="64">
        <v>2443302</v>
      </c>
    </row>
    <row r="1526" spans="1:9">
      <c r="A1526" t="s">
        <v>5907</v>
      </c>
      <c r="B1526" t="s">
        <v>5908</v>
      </c>
      <c r="C1526" t="s">
        <v>2835</v>
      </c>
      <c r="E1526" s="62" t="s">
        <v>2683</v>
      </c>
      <c r="F1526" t="s">
        <v>2833</v>
      </c>
      <c r="G1526" s="64">
        <v>1</v>
      </c>
      <c r="H1526" t="s">
        <v>5909</v>
      </c>
      <c r="I1526" s="64">
        <v>2346303</v>
      </c>
    </row>
    <row r="1527" spans="1:9">
      <c r="A1527" t="s">
        <v>5910</v>
      </c>
      <c r="B1527" t="s">
        <v>5911</v>
      </c>
      <c r="C1527" t="s">
        <v>2835</v>
      </c>
      <c r="E1527" s="62" t="s">
        <v>2683</v>
      </c>
      <c r="F1527" t="s">
        <v>2833</v>
      </c>
      <c r="G1527" s="64">
        <v>1</v>
      </c>
      <c r="H1527" t="s">
        <v>5912</v>
      </c>
      <c r="I1527" s="64">
        <v>2346305</v>
      </c>
    </row>
    <row r="1528" spans="1:9">
      <c r="A1528" t="s">
        <v>5913</v>
      </c>
      <c r="B1528" t="s">
        <v>5914</v>
      </c>
      <c r="C1528" t="s">
        <v>2835</v>
      </c>
      <c r="E1528" s="62" t="s">
        <v>2683</v>
      </c>
      <c r="F1528" t="s">
        <v>2833</v>
      </c>
      <c r="G1528" s="64">
        <v>1</v>
      </c>
      <c r="H1528" t="s">
        <v>5915</v>
      </c>
      <c r="I1528" s="64">
        <v>2346307</v>
      </c>
    </row>
    <row r="1529" spans="1:9">
      <c r="A1529" t="s">
        <v>5916</v>
      </c>
      <c r="B1529" t="s">
        <v>5917</v>
      </c>
      <c r="C1529" t="s">
        <v>2831</v>
      </c>
      <c r="E1529" s="62" t="s">
        <v>2683</v>
      </c>
      <c r="F1529" t="s">
        <v>2833</v>
      </c>
      <c r="G1529" s="64">
        <v>1</v>
      </c>
      <c r="H1529" t="s">
        <v>5918</v>
      </c>
      <c r="I1529" s="64">
        <v>2377302</v>
      </c>
    </row>
    <row r="1530" spans="1:9">
      <c r="A1530" t="s">
        <v>5919</v>
      </c>
      <c r="B1530" t="s">
        <v>5896</v>
      </c>
      <c r="C1530" t="s">
        <v>2831</v>
      </c>
      <c r="E1530" s="62" t="s">
        <v>2683</v>
      </c>
      <c r="F1530" t="s">
        <v>2833</v>
      </c>
      <c r="G1530" s="64">
        <v>1</v>
      </c>
      <c r="H1530" t="s">
        <v>5920</v>
      </c>
      <c r="I1530" s="64">
        <v>2378308</v>
      </c>
    </row>
    <row r="1531" spans="1:9">
      <c r="A1531" t="s">
        <v>5921</v>
      </c>
      <c r="B1531" t="s">
        <v>5899</v>
      </c>
      <c r="C1531" t="s">
        <v>2831</v>
      </c>
      <c r="E1531" s="62" t="s">
        <v>2683</v>
      </c>
      <c r="F1531" t="s">
        <v>2833</v>
      </c>
      <c r="G1531" s="64">
        <v>1</v>
      </c>
      <c r="H1531" t="s">
        <v>5922</v>
      </c>
      <c r="I1531" s="64">
        <v>2378309</v>
      </c>
    </row>
    <row r="1532" spans="1:9">
      <c r="A1532" t="s">
        <v>5923</v>
      </c>
      <c r="B1532" t="s">
        <v>5902</v>
      </c>
      <c r="C1532" t="s">
        <v>2831</v>
      </c>
      <c r="E1532" s="62" t="s">
        <v>2683</v>
      </c>
      <c r="F1532" t="s">
        <v>2833</v>
      </c>
      <c r="G1532" s="64">
        <v>1</v>
      </c>
      <c r="H1532" t="s">
        <v>5924</v>
      </c>
      <c r="I1532" s="64">
        <v>2378301</v>
      </c>
    </row>
    <row r="1533" spans="1:9">
      <c r="A1533" t="s">
        <v>5925</v>
      </c>
      <c r="B1533" t="s">
        <v>5905</v>
      </c>
      <c r="C1533" t="s">
        <v>2831</v>
      </c>
      <c r="E1533" s="62" t="s">
        <v>2683</v>
      </c>
      <c r="F1533" t="s">
        <v>2833</v>
      </c>
      <c r="G1533" s="64">
        <v>1</v>
      </c>
      <c r="H1533" t="s">
        <v>5926</v>
      </c>
      <c r="I1533" s="64">
        <v>2378302</v>
      </c>
    </row>
    <row r="1534" spans="1:9">
      <c r="A1534" t="s">
        <v>5927</v>
      </c>
      <c r="B1534" t="s">
        <v>5928</v>
      </c>
      <c r="C1534" t="s">
        <v>2868</v>
      </c>
      <c r="E1534" s="62" t="s">
        <v>2683</v>
      </c>
      <c r="F1534" t="s">
        <v>2833</v>
      </c>
      <c r="G1534" s="64">
        <v>1</v>
      </c>
      <c r="H1534" t="s">
        <v>5929</v>
      </c>
      <c r="I1534" s="64">
        <v>2345307</v>
      </c>
    </row>
    <row r="1535" spans="1:9">
      <c r="A1535" t="s">
        <v>5930</v>
      </c>
      <c r="B1535" t="s">
        <v>5908</v>
      </c>
      <c r="C1535" t="s">
        <v>2831</v>
      </c>
      <c r="E1535" s="62" t="s">
        <v>2683</v>
      </c>
      <c r="F1535" t="s">
        <v>2833</v>
      </c>
      <c r="G1535" s="64">
        <v>1</v>
      </c>
      <c r="H1535" t="s">
        <v>5931</v>
      </c>
      <c r="I1535" s="64">
        <v>2378303</v>
      </c>
    </row>
    <row r="1536" spans="1:9">
      <c r="A1536" t="s">
        <v>5932</v>
      </c>
      <c r="B1536" t="s">
        <v>5933</v>
      </c>
      <c r="C1536" t="s">
        <v>2831</v>
      </c>
      <c r="E1536" s="62" t="s">
        <v>2683</v>
      </c>
      <c r="F1536" t="s">
        <v>2833</v>
      </c>
      <c r="G1536" s="64">
        <v>1</v>
      </c>
      <c r="H1536" t="s">
        <v>5934</v>
      </c>
      <c r="I1536" s="64">
        <v>2378304</v>
      </c>
    </row>
    <row r="1537" spans="1:9">
      <c r="A1537" t="s">
        <v>5935</v>
      </c>
      <c r="B1537" t="s">
        <v>5911</v>
      </c>
      <c r="C1537" t="s">
        <v>2831</v>
      </c>
      <c r="E1537" s="62" t="s">
        <v>2683</v>
      </c>
      <c r="F1537" t="s">
        <v>2833</v>
      </c>
      <c r="G1537" s="64">
        <v>1</v>
      </c>
      <c r="H1537" t="s">
        <v>5936</v>
      </c>
      <c r="I1537" s="64">
        <v>2378305</v>
      </c>
    </row>
    <row r="1538" spans="1:9">
      <c r="A1538" t="s">
        <v>5937</v>
      </c>
      <c r="B1538" t="s">
        <v>5938</v>
      </c>
      <c r="C1538" t="s">
        <v>2831</v>
      </c>
      <c r="E1538" s="62" t="s">
        <v>2683</v>
      </c>
      <c r="F1538" t="s">
        <v>2833</v>
      </c>
      <c r="G1538" s="64">
        <v>1</v>
      </c>
      <c r="H1538" t="s">
        <v>5939</v>
      </c>
      <c r="I1538" s="64">
        <v>2378306</v>
      </c>
    </row>
    <row r="1539" spans="1:9">
      <c r="A1539" t="s">
        <v>5940</v>
      </c>
      <c r="B1539" t="s">
        <v>5941</v>
      </c>
      <c r="C1539" t="s">
        <v>2831</v>
      </c>
      <c r="E1539" s="62" t="s">
        <v>2683</v>
      </c>
      <c r="F1539" t="s">
        <v>2833</v>
      </c>
      <c r="G1539" s="64">
        <v>1</v>
      </c>
      <c r="H1539" t="s">
        <v>5942</v>
      </c>
      <c r="I1539" s="64">
        <v>2378307</v>
      </c>
    </row>
    <row r="1540" spans="1:9">
      <c r="A1540" t="s">
        <v>5943</v>
      </c>
      <c r="B1540" t="s">
        <v>5944</v>
      </c>
      <c r="C1540" t="s">
        <v>2831</v>
      </c>
      <c r="E1540" s="62" t="s">
        <v>2683</v>
      </c>
      <c r="F1540" t="s">
        <v>2833</v>
      </c>
      <c r="G1540" s="64">
        <v>1</v>
      </c>
      <c r="H1540" t="s">
        <v>5945</v>
      </c>
      <c r="I1540" s="64">
        <v>2376302</v>
      </c>
    </row>
    <row r="1541" spans="1:9">
      <c r="A1541" t="s">
        <v>5946</v>
      </c>
      <c r="B1541" t="s">
        <v>5947</v>
      </c>
      <c r="C1541" t="s">
        <v>2868</v>
      </c>
      <c r="E1541" s="62" t="s">
        <v>2683</v>
      </c>
      <c r="F1541" t="s">
        <v>2833</v>
      </c>
      <c r="G1541" s="64">
        <v>1</v>
      </c>
      <c r="H1541" t="s">
        <v>5948</v>
      </c>
      <c r="I1541" s="64">
        <v>2345308</v>
      </c>
    </row>
    <row r="1542" spans="1:9">
      <c r="A1542" t="s">
        <v>5949</v>
      </c>
      <c r="B1542" t="s">
        <v>5950</v>
      </c>
      <c r="C1542" t="s">
        <v>2831</v>
      </c>
      <c r="E1542" s="62" t="s">
        <v>2683</v>
      </c>
      <c r="F1542" t="s">
        <v>3970</v>
      </c>
      <c r="G1542" s="64">
        <v>30</v>
      </c>
      <c r="H1542" t="s">
        <v>5951</v>
      </c>
      <c r="I1542" s="64">
        <v>2155301</v>
      </c>
    </row>
    <row r="1543" spans="1:9">
      <c r="A1543" t="s">
        <v>5952</v>
      </c>
      <c r="B1543" t="s">
        <v>5953</v>
      </c>
      <c r="C1543" t="s">
        <v>2831</v>
      </c>
      <c r="E1543" s="62" t="s">
        <v>2683</v>
      </c>
      <c r="F1543" t="s">
        <v>3970</v>
      </c>
      <c r="G1543" s="64">
        <v>25</v>
      </c>
      <c r="H1543" t="s">
        <v>5954</v>
      </c>
      <c r="I1543" s="64">
        <v>2155302</v>
      </c>
    </row>
    <row r="1544" spans="1:9">
      <c r="A1544" t="s">
        <v>5955</v>
      </c>
      <c r="B1544" t="s">
        <v>5956</v>
      </c>
      <c r="C1544" t="s">
        <v>2831</v>
      </c>
      <c r="E1544" s="62" t="s">
        <v>2683</v>
      </c>
      <c r="F1544" t="s">
        <v>3970</v>
      </c>
      <c r="G1544" s="64">
        <v>20</v>
      </c>
      <c r="H1544" t="s">
        <v>5957</v>
      </c>
      <c r="I1544" s="64">
        <v>2154345</v>
      </c>
    </row>
    <row r="1545" spans="1:9">
      <c r="A1545" t="s">
        <v>5958</v>
      </c>
      <c r="B1545" t="s">
        <v>5959</v>
      </c>
      <c r="C1545" t="s">
        <v>2831</v>
      </c>
      <c r="E1545" s="62" t="s">
        <v>2683</v>
      </c>
      <c r="F1545" t="s">
        <v>3970</v>
      </c>
      <c r="G1545" s="64">
        <v>10</v>
      </c>
      <c r="H1545" t="s">
        <v>5960</v>
      </c>
      <c r="I1545" s="64">
        <v>2154346</v>
      </c>
    </row>
    <row r="1546" spans="1:9">
      <c r="A1546" t="s">
        <v>5961</v>
      </c>
      <c r="B1546" t="s">
        <v>5962</v>
      </c>
      <c r="C1546" t="s">
        <v>2831</v>
      </c>
      <c r="E1546" s="62" t="s">
        <v>2683</v>
      </c>
      <c r="F1546" t="s">
        <v>3970</v>
      </c>
      <c r="G1546" s="64">
        <v>6</v>
      </c>
      <c r="H1546" t="s">
        <v>5963</v>
      </c>
      <c r="I1546" s="64">
        <v>2154347</v>
      </c>
    </row>
    <row r="1547" spans="1:9">
      <c r="A1547" t="s">
        <v>5964</v>
      </c>
      <c r="B1547" t="s">
        <v>5965</v>
      </c>
      <c r="C1547" t="s">
        <v>2831</v>
      </c>
      <c r="E1547" s="62" t="s">
        <v>2683</v>
      </c>
      <c r="F1547" t="s">
        <v>3970</v>
      </c>
      <c r="G1547" s="64">
        <v>4</v>
      </c>
      <c r="H1547" t="s">
        <v>5966</v>
      </c>
      <c r="I1547" s="64">
        <v>2154348</v>
      </c>
    </row>
    <row r="1548" spans="1:9">
      <c r="A1548" t="s">
        <v>5967</v>
      </c>
      <c r="B1548" t="s">
        <v>5968</v>
      </c>
      <c r="C1548" t="s">
        <v>2831</v>
      </c>
      <c r="E1548" s="62" t="s">
        <v>2683</v>
      </c>
      <c r="F1548" t="s">
        <v>3970</v>
      </c>
      <c r="G1548" s="64">
        <v>2</v>
      </c>
      <c r="H1548" t="s">
        <v>5969</v>
      </c>
      <c r="I1548" s="64">
        <v>2154349</v>
      </c>
    </row>
    <row r="1549" spans="1:9">
      <c r="A1549" t="s">
        <v>5970</v>
      </c>
      <c r="B1549" t="s">
        <v>5971</v>
      </c>
      <c r="C1549" t="s">
        <v>2831</v>
      </c>
      <c r="E1549" s="62" t="s">
        <v>2683</v>
      </c>
      <c r="F1549" t="s">
        <v>2833</v>
      </c>
      <c r="G1549" s="64">
        <v>1</v>
      </c>
      <c r="H1549" t="s">
        <v>5972</v>
      </c>
      <c r="I1549" s="64">
        <v>2154350</v>
      </c>
    </row>
    <row r="1550" spans="1:9">
      <c r="A1550" t="s">
        <v>5973</v>
      </c>
      <c r="B1550" t="s">
        <v>5974</v>
      </c>
      <c r="C1550" t="s">
        <v>2831</v>
      </c>
      <c r="E1550" s="62" t="s">
        <v>2683</v>
      </c>
      <c r="F1550" t="s">
        <v>2833</v>
      </c>
      <c r="G1550" s="64">
        <v>1</v>
      </c>
      <c r="H1550" t="s">
        <v>5975</v>
      </c>
      <c r="I1550" s="64">
        <v>2154351</v>
      </c>
    </row>
    <row r="1551" spans="1:9">
      <c r="A1551" t="s">
        <v>5976</v>
      </c>
      <c r="B1551" t="s">
        <v>5977</v>
      </c>
      <c r="C1551" t="s">
        <v>2831</v>
      </c>
      <c r="E1551" s="62" t="s">
        <v>2683</v>
      </c>
      <c r="F1551" t="s">
        <v>3970</v>
      </c>
      <c r="G1551" s="64">
        <v>10</v>
      </c>
      <c r="H1551" t="s">
        <v>5978</v>
      </c>
      <c r="I1551" s="64">
        <v>2155303</v>
      </c>
    </row>
    <row r="1552" spans="1:9">
      <c r="A1552" t="s">
        <v>5979</v>
      </c>
      <c r="B1552" t="s">
        <v>5980</v>
      </c>
      <c r="C1552" t="s">
        <v>2831</v>
      </c>
      <c r="E1552" s="62" t="s">
        <v>2683</v>
      </c>
      <c r="F1552" t="s">
        <v>3970</v>
      </c>
      <c r="G1552" s="64">
        <v>10</v>
      </c>
      <c r="H1552" t="s">
        <v>5981</v>
      </c>
      <c r="I1552" s="64">
        <v>2155304</v>
      </c>
    </row>
    <row r="1553" spans="1:9">
      <c r="A1553" t="s">
        <v>5982</v>
      </c>
      <c r="B1553" t="s">
        <v>5983</v>
      </c>
      <c r="C1553" t="s">
        <v>2831</v>
      </c>
      <c r="E1553" s="62" t="s">
        <v>2683</v>
      </c>
      <c r="F1553" t="s">
        <v>3970</v>
      </c>
      <c r="G1553" s="64">
        <v>10</v>
      </c>
      <c r="H1553" t="s">
        <v>5984</v>
      </c>
      <c r="I1553" s="64">
        <v>2155305</v>
      </c>
    </row>
    <row r="1554" spans="1:9">
      <c r="A1554" t="s">
        <v>5985</v>
      </c>
      <c r="B1554" t="s">
        <v>5986</v>
      </c>
      <c r="C1554" t="s">
        <v>2831</v>
      </c>
      <c r="E1554" s="62" t="s">
        <v>2683</v>
      </c>
      <c r="F1554" t="s">
        <v>3970</v>
      </c>
      <c r="G1554" s="64">
        <v>10</v>
      </c>
      <c r="H1554" t="s">
        <v>5987</v>
      </c>
      <c r="I1554" s="64">
        <v>2155306</v>
      </c>
    </row>
    <row r="1555" spans="1:9">
      <c r="A1555" t="s">
        <v>5988</v>
      </c>
      <c r="B1555" t="s">
        <v>5989</v>
      </c>
      <c r="C1555" t="s">
        <v>2831</v>
      </c>
      <c r="E1555" s="62" t="s">
        <v>2683</v>
      </c>
      <c r="F1555" t="s">
        <v>3970</v>
      </c>
      <c r="G1555" s="64">
        <v>10</v>
      </c>
      <c r="H1555" t="s">
        <v>5990</v>
      </c>
      <c r="I1555" s="64">
        <v>2155307</v>
      </c>
    </row>
    <row r="1556" spans="1:9">
      <c r="A1556" t="s">
        <v>5991</v>
      </c>
      <c r="B1556" t="s">
        <v>5992</v>
      </c>
      <c r="C1556" t="s">
        <v>2831</v>
      </c>
      <c r="E1556" s="62" t="s">
        <v>2683</v>
      </c>
      <c r="F1556" t="s">
        <v>3970</v>
      </c>
      <c r="G1556" s="64">
        <v>10</v>
      </c>
      <c r="H1556" t="s">
        <v>5993</v>
      </c>
      <c r="I1556" s="64">
        <v>2155308</v>
      </c>
    </row>
    <row r="1557" spans="1:9">
      <c r="A1557" t="s">
        <v>5994</v>
      </c>
      <c r="B1557" t="s">
        <v>5995</v>
      </c>
      <c r="C1557" t="s">
        <v>2831</v>
      </c>
      <c r="E1557" s="62" t="s">
        <v>2683</v>
      </c>
      <c r="F1557" t="s">
        <v>3970</v>
      </c>
      <c r="G1557" s="64">
        <v>5</v>
      </c>
      <c r="H1557" t="s">
        <v>5996</v>
      </c>
      <c r="I1557" s="64">
        <v>2155309</v>
      </c>
    </row>
    <row r="1558" spans="1:9">
      <c r="A1558" t="s">
        <v>5997</v>
      </c>
      <c r="B1558" t="s">
        <v>5998</v>
      </c>
      <c r="C1558" t="s">
        <v>2831</v>
      </c>
      <c r="E1558" s="62" t="s">
        <v>2683</v>
      </c>
      <c r="F1558" t="s">
        <v>3970</v>
      </c>
      <c r="G1558" s="64">
        <v>10</v>
      </c>
      <c r="H1558" t="s">
        <v>5999</v>
      </c>
      <c r="I1558" s="64">
        <v>2155310</v>
      </c>
    </row>
    <row r="1559" spans="1:9">
      <c r="A1559" t="s">
        <v>6000</v>
      </c>
      <c r="B1559" t="s">
        <v>6001</v>
      </c>
      <c r="C1559" t="s">
        <v>2831</v>
      </c>
      <c r="E1559" s="62" t="s">
        <v>2683</v>
      </c>
      <c r="F1559" t="s">
        <v>3970</v>
      </c>
      <c r="G1559" s="64">
        <v>10</v>
      </c>
      <c r="H1559" t="s">
        <v>6002</v>
      </c>
      <c r="I1559" s="64">
        <v>2155311</v>
      </c>
    </row>
    <row r="1560" spans="1:9">
      <c r="A1560" t="s">
        <v>6003</v>
      </c>
      <c r="B1560" t="s">
        <v>6004</v>
      </c>
      <c r="C1560" t="s">
        <v>2831</v>
      </c>
      <c r="E1560" s="62" t="s">
        <v>2683</v>
      </c>
      <c r="F1560" t="s">
        <v>3970</v>
      </c>
      <c r="G1560" s="64">
        <v>5</v>
      </c>
      <c r="H1560" t="s">
        <v>6005</v>
      </c>
      <c r="I1560" s="64">
        <v>2154352</v>
      </c>
    </row>
    <row r="1561" spans="1:9">
      <c r="A1561" t="s">
        <v>6006</v>
      </c>
      <c r="B1561" t="s">
        <v>6007</v>
      </c>
      <c r="C1561" t="s">
        <v>2831</v>
      </c>
      <c r="E1561" s="62" t="s">
        <v>2683</v>
      </c>
      <c r="F1561" t="s">
        <v>3970</v>
      </c>
      <c r="G1561" s="64">
        <v>5</v>
      </c>
      <c r="H1561" t="s">
        <v>6008</v>
      </c>
      <c r="I1561" s="64">
        <v>2155312</v>
      </c>
    </row>
    <row r="1562" spans="1:9">
      <c r="A1562" t="s">
        <v>6009</v>
      </c>
      <c r="B1562" t="s">
        <v>6010</v>
      </c>
      <c r="C1562" t="s">
        <v>2831</v>
      </c>
      <c r="E1562" s="62" t="s">
        <v>2683</v>
      </c>
      <c r="F1562" t="s">
        <v>3970</v>
      </c>
      <c r="G1562" s="64">
        <v>10</v>
      </c>
      <c r="H1562" t="s">
        <v>6011</v>
      </c>
      <c r="I1562" s="64">
        <v>2155313</v>
      </c>
    </row>
    <row r="1563" spans="1:9">
      <c r="A1563" t="s">
        <v>6012</v>
      </c>
      <c r="B1563" t="s">
        <v>6013</v>
      </c>
      <c r="C1563" t="s">
        <v>2831</v>
      </c>
      <c r="E1563" s="62" t="s">
        <v>2683</v>
      </c>
      <c r="F1563" t="s">
        <v>3970</v>
      </c>
      <c r="G1563" s="64">
        <v>10</v>
      </c>
      <c r="H1563" t="s">
        <v>6014</v>
      </c>
      <c r="I1563" s="64">
        <v>2155314</v>
      </c>
    </row>
    <row r="1564" spans="1:9">
      <c r="A1564" t="s">
        <v>6015</v>
      </c>
      <c r="B1564" t="s">
        <v>6016</v>
      </c>
      <c r="C1564" t="s">
        <v>2831</v>
      </c>
      <c r="E1564" s="62" t="s">
        <v>2683</v>
      </c>
      <c r="F1564" t="s">
        <v>3970</v>
      </c>
      <c r="G1564" s="64">
        <v>10</v>
      </c>
      <c r="H1564" t="s">
        <v>6017</v>
      </c>
      <c r="I1564" s="64">
        <v>2155315</v>
      </c>
    </row>
    <row r="1565" spans="1:9">
      <c r="A1565" t="s">
        <v>6018</v>
      </c>
      <c r="B1565" t="s">
        <v>6019</v>
      </c>
      <c r="C1565" t="s">
        <v>2831</v>
      </c>
      <c r="E1565" s="62" t="s">
        <v>2683</v>
      </c>
      <c r="F1565" t="s">
        <v>3970</v>
      </c>
      <c r="G1565" s="64">
        <v>10</v>
      </c>
      <c r="H1565" t="s">
        <v>6020</v>
      </c>
      <c r="I1565" s="64">
        <v>2154353</v>
      </c>
    </row>
    <row r="1566" spans="1:9">
      <c r="A1566" t="s">
        <v>6021</v>
      </c>
      <c r="B1566" t="s">
        <v>6022</v>
      </c>
      <c r="C1566" t="s">
        <v>2831</v>
      </c>
      <c r="E1566" s="62" t="s">
        <v>2683</v>
      </c>
      <c r="F1566" t="s">
        <v>3970</v>
      </c>
      <c r="G1566" s="64">
        <v>10</v>
      </c>
      <c r="H1566" t="s">
        <v>6023</v>
      </c>
      <c r="I1566" s="64">
        <v>2155316</v>
      </c>
    </row>
    <row r="1567" spans="1:9">
      <c r="A1567" t="s">
        <v>6024</v>
      </c>
      <c r="B1567" t="s">
        <v>6025</v>
      </c>
      <c r="C1567" t="s">
        <v>2831</v>
      </c>
      <c r="E1567" s="62" t="s">
        <v>2683</v>
      </c>
      <c r="F1567" t="s">
        <v>3970</v>
      </c>
      <c r="G1567" s="64">
        <v>6</v>
      </c>
      <c r="H1567" t="s">
        <v>6026</v>
      </c>
      <c r="I1567" s="64">
        <v>2154354</v>
      </c>
    </row>
    <row r="1568" spans="1:9">
      <c r="A1568" t="s">
        <v>6027</v>
      </c>
      <c r="B1568" t="s">
        <v>6028</v>
      </c>
      <c r="C1568" t="s">
        <v>2831</v>
      </c>
      <c r="E1568" s="62" t="s">
        <v>2683</v>
      </c>
      <c r="F1568" t="s">
        <v>3970</v>
      </c>
      <c r="G1568" s="64">
        <v>4</v>
      </c>
      <c r="H1568" t="s">
        <v>6029</v>
      </c>
      <c r="I1568" s="64">
        <v>2154355</v>
      </c>
    </row>
    <row r="1569" spans="1:9">
      <c r="A1569" t="s">
        <v>6030</v>
      </c>
      <c r="B1569" t="s">
        <v>6031</v>
      </c>
      <c r="C1569" t="s">
        <v>2831</v>
      </c>
      <c r="E1569" s="62" t="s">
        <v>2683</v>
      </c>
      <c r="F1569" t="s">
        <v>3970</v>
      </c>
      <c r="G1569" s="64">
        <v>4</v>
      </c>
      <c r="H1569" t="s">
        <v>6032</v>
      </c>
      <c r="I1569" s="64">
        <v>2154356</v>
      </c>
    </row>
    <row r="1570" spans="1:9">
      <c r="A1570" t="s">
        <v>6033</v>
      </c>
      <c r="B1570" t="s">
        <v>6034</v>
      </c>
      <c r="C1570" t="s">
        <v>2831</v>
      </c>
      <c r="E1570" s="62" t="s">
        <v>2683</v>
      </c>
      <c r="F1570" t="s">
        <v>3970</v>
      </c>
      <c r="G1570" s="64">
        <v>10</v>
      </c>
      <c r="H1570" t="s">
        <v>6035</v>
      </c>
      <c r="I1570" s="64">
        <v>2155317</v>
      </c>
    </row>
    <row r="1571" spans="1:9">
      <c r="A1571" t="s">
        <v>6036</v>
      </c>
      <c r="B1571" t="s">
        <v>6037</v>
      </c>
      <c r="C1571" t="s">
        <v>2831</v>
      </c>
      <c r="E1571" s="62" t="s">
        <v>2683</v>
      </c>
      <c r="F1571" t="s">
        <v>3970</v>
      </c>
      <c r="G1571" s="64">
        <v>10</v>
      </c>
      <c r="H1571" t="s">
        <v>6038</v>
      </c>
      <c r="I1571" s="64">
        <v>2155318</v>
      </c>
    </row>
    <row r="1572" spans="1:9">
      <c r="A1572" t="s">
        <v>6039</v>
      </c>
      <c r="B1572" t="s">
        <v>6040</v>
      </c>
      <c r="C1572" t="s">
        <v>2831</v>
      </c>
      <c r="E1572" s="62" t="s">
        <v>2683</v>
      </c>
      <c r="F1572" t="s">
        <v>3970</v>
      </c>
      <c r="G1572" s="64">
        <v>10</v>
      </c>
      <c r="H1572" t="s">
        <v>6041</v>
      </c>
      <c r="I1572" s="64">
        <v>2155319</v>
      </c>
    </row>
    <row r="1573" spans="1:9">
      <c r="A1573" t="s">
        <v>6042</v>
      </c>
      <c r="B1573" t="s">
        <v>6043</v>
      </c>
      <c r="C1573" t="s">
        <v>2831</v>
      </c>
      <c r="E1573" s="62" t="s">
        <v>2683</v>
      </c>
      <c r="F1573" t="s">
        <v>3970</v>
      </c>
      <c r="G1573" s="64">
        <v>10</v>
      </c>
      <c r="H1573" t="s">
        <v>6044</v>
      </c>
      <c r="I1573" s="64">
        <v>2154357</v>
      </c>
    </row>
    <row r="1574" spans="1:9">
      <c r="A1574" t="s">
        <v>6045</v>
      </c>
      <c r="B1574" t="s">
        <v>6046</v>
      </c>
      <c r="C1574" t="s">
        <v>2831</v>
      </c>
      <c r="E1574" s="62" t="s">
        <v>2683</v>
      </c>
      <c r="F1574" t="s">
        <v>3970</v>
      </c>
      <c r="G1574" s="64">
        <v>10</v>
      </c>
      <c r="H1574" t="s">
        <v>6047</v>
      </c>
      <c r="I1574" s="64">
        <v>2154358</v>
      </c>
    </row>
    <row r="1575" spans="1:9">
      <c r="A1575" t="s">
        <v>6048</v>
      </c>
      <c r="B1575" t="s">
        <v>6049</v>
      </c>
      <c r="C1575" t="s">
        <v>2831</v>
      </c>
      <c r="E1575" s="62" t="s">
        <v>2683</v>
      </c>
      <c r="F1575" t="s">
        <v>3970</v>
      </c>
      <c r="G1575" s="64">
        <v>6</v>
      </c>
      <c r="H1575" t="s">
        <v>6050</v>
      </c>
      <c r="I1575" s="64">
        <v>2154359</v>
      </c>
    </row>
    <row r="1576" spans="1:9">
      <c r="A1576" t="s">
        <v>6051</v>
      </c>
      <c r="B1576" t="s">
        <v>6052</v>
      </c>
      <c r="C1576" t="s">
        <v>2831</v>
      </c>
      <c r="E1576" s="62" t="s">
        <v>2683</v>
      </c>
      <c r="F1576" t="s">
        <v>3970</v>
      </c>
      <c r="G1576" s="64">
        <v>6</v>
      </c>
      <c r="H1576" t="s">
        <v>6053</v>
      </c>
      <c r="I1576" s="64">
        <v>2154360</v>
      </c>
    </row>
    <row r="1577" spans="1:9">
      <c r="A1577" t="s">
        <v>6054</v>
      </c>
      <c r="B1577" t="s">
        <v>6055</v>
      </c>
      <c r="C1577" t="s">
        <v>2831</v>
      </c>
      <c r="E1577" s="62" t="s">
        <v>2683</v>
      </c>
      <c r="F1577" t="s">
        <v>3970</v>
      </c>
      <c r="G1577" s="64">
        <v>4</v>
      </c>
      <c r="H1577" t="s">
        <v>6056</v>
      </c>
      <c r="I1577" s="64">
        <v>2154361</v>
      </c>
    </row>
    <row r="1578" spans="1:9">
      <c r="A1578" t="s">
        <v>6057</v>
      </c>
      <c r="B1578" t="s">
        <v>6058</v>
      </c>
      <c r="C1578" t="s">
        <v>2831</v>
      </c>
      <c r="E1578" s="62" t="s">
        <v>2683</v>
      </c>
      <c r="F1578" t="s">
        <v>3970</v>
      </c>
      <c r="G1578" s="64">
        <v>4</v>
      </c>
      <c r="H1578" t="s">
        <v>6059</v>
      </c>
      <c r="I1578" s="64">
        <v>2154362</v>
      </c>
    </row>
    <row r="1579" spans="1:9">
      <c r="A1579" t="s">
        <v>6060</v>
      </c>
      <c r="B1579" t="s">
        <v>6061</v>
      </c>
      <c r="C1579" t="s">
        <v>2831</v>
      </c>
      <c r="E1579" s="62" t="s">
        <v>2683</v>
      </c>
      <c r="F1579" t="s">
        <v>3970</v>
      </c>
      <c r="G1579" s="64">
        <v>10</v>
      </c>
      <c r="H1579" t="s">
        <v>6062</v>
      </c>
      <c r="I1579" s="64">
        <v>2155320</v>
      </c>
    </row>
    <row r="1580" spans="1:9">
      <c r="A1580" t="s">
        <v>6063</v>
      </c>
      <c r="B1580" t="s">
        <v>6064</v>
      </c>
      <c r="C1580" t="s">
        <v>2831</v>
      </c>
      <c r="E1580" s="62" t="s">
        <v>2683</v>
      </c>
      <c r="F1580" t="s">
        <v>3970</v>
      </c>
      <c r="G1580" s="64">
        <v>10</v>
      </c>
      <c r="H1580" t="s">
        <v>6065</v>
      </c>
      <c r="I1580" s="64">
        <v>2155321</v>
      </c>
    </row>
    <row r="1581" spans="1:9">
      <c r="A1581" t="s">
        <v>6066</v>
      </c>
      <c r="B1581" t="s">
        <v>6067</v>
      </c>
      <c r="C1581" t="s">
        <v>2831</v>
      </c>
      <c r="E1581" s="62" t="s">
        <v>2683</v>
      </c>
      <c r="F1581" t="s">
        <v>3970</v>
      </c>
      <c r="G1581" s="64">
        <v>10</v>
      </c>
      <c r="H1581" t="s">
        <v>6068</v>
      </c>
      <c r="I1581" s="64">
        <v>2155322</v>
      </c>
    </row>
    <row r="1582" spans="1:9">
      <c r="A1582" t="s">
        <v>6069</v>
      </c>
      <c r="B1582" t="s">
        <v>6070</v>
      </c>
      <c r="C1582" t="s">
        <v>2831</v>
      </c>
      <c r="E1582" s="62" t="s">
        <v>2683</v>
      </c>
      <c r="F1582" t="s">
        <v>3970</v>
      </c>
      <c r="G1582" s="64">
        <v>10</v>
      </c>
      <c r="H1582" t="s">
        <v>6071</v>
      </c>
      <c r="I1582" s="64">
        <v>2155323</v>
      </c>
    </row>
    <row r="1583" spans="1:9">
      <c r="A1583" t="s">
        <v>6072</v>
      </c>
      <c r="B1583" t="s">
        <v>6073</v>
      </c>
      <c r="C1583" t="s">
        <v>2831</v>
      </c>
      <c r="E1583" s="62" t="s">
        <v>2683</v>
      </c>
      <c r="F1583" t="s">
        <v>3970</v>
      </c>
      <c r="G1583" s="64">
        <v>10</v>
      </c>
      <c r="H1583" t="s">
        <v>6074</v>
      </c>
      <c r="I1583" s="64">
        <v>2155324</v>
      </c>
    </row>
    <row r="1584" spans="1:9">
      <c r="A1584" t="s">
        <v>6075</v>
      </c>
      <c r="B1584" t="s">
        <v>6076</v>
      </c>
      <c r="C1584" t="s">
        <v>2831</v>
      </c>
      <c r="E1584" s="62" t="s">
        <v>2683</v>
      </c>
      <c r="F1584" t="s">
        <v>3970</v>
      </c>
      <c r="G1584" s="64">
        <v>10</v>
      </c>
      <c r="H1584" t="s">
        <v>6077</v>
      </c>
      <c r="I1584" s="64">
        <v>2155325</v>
      </c>
    </row>
    <row r="1585" spans="1:9">
      <c r="A1585" t="s">
        <v>6078</v>
      </c>
      <c r="B1585" t="s">
        <v>6079</v>
      </c>
      <c r="C1585" t="s">
        <v>2831</v>
      </c>
      <c r="E1585" s="62" t="s">
        <v>2683</v>
      </c>
      <c r="F1585" t="s">
        <v>3970</v>
      </c>
      <c r="G1585" s="64">
        <v>5</v>
      </c>
      <c r="H1585" t="s">
        <v>6080</v>
      </c>
      <c r="I1585" s="64">
        <v>2154363</v>
      </c>
    </row>
    <row r="1586" spans="1:9">
      <c r="A1586" t="s">
        <v>6081</v>
      </c>
      <c r="B1586" t="s">
        <v>6082</v>
      </c>
      <c r="C1586" t="s">
        <v>2831</v>
      </c>
      <c r="E1586" s="62" t="s">
        <v>2683</v>
      </c>
      <c r="F1586" t="s">
        <v>3970</v>
      </c>
      <c r="G1586" s="64">
        <v>3</v>
      </c>
      <c r="H1586" t="s">
        <v>6083</v>
      </c>
      <c r="I1586" s="64">
        <v>2154364</v>
      </c>
    </row>
    <row r="1587" spans="1:9">
      <c r="A1587" t="s">
        <v>6084</v>
      </c>
      <c r="B1587" t="s">
        <v>6085</v>
      </c>
      <c r="C1587" t="s">
        <v>2831</v>
      </c>
      <c r="E1587" s="62" t="s">
        <v>2683</v>
      </c>
      <c r="F1587" t="s">
        <v>3970</v>
      </c>
      <c r="G1587" s="64">
        <v>2</v>
      </c>
      <c r="H1587" t="s">
        <v>6086</v>
      </c>
      <c r="I1587" s="64">
        <v>2154365</v>
      </c>
    </row>
    <row r="1588" spans="1:9">
      <c r="A1588" t="s">
        <v>6087</v>
      </c>
      <c r="B1588" t="s">
        <v>6088</v>
      </c>
      <c r="C1588" t="s">
        <v>2831</v>
      </c>
      <c r="E1588" s="62" t="s">
        <v>2683</v>
      </c>
      <c r="F1588" t="s">
        <v>3970</v>
      </c>
      <c r="G1588" s="64">
        <v>2</v>
      </c>
      <c r="H1588" t="s">
        <v>6089</v>
      </c>
      <c r="I1588" s="64">
        <v>2154366</v>
      </c>
    </row>
    <row r="1589" spans="1:9">
      <c r="A1589" t="s">
        <v>6090</v>
      </c>
      <c r="B1589" t="s">
        <v>6091</v>
      </c>
      <c r="C1589" t="s">
        <v>2831</v>
      </c>
      <c r="E1589" s="62" t="s">
        <v>2683</v>
      </c>
      <c r="F1589" t="s">
        <v>3970</v>
      </c>
      <c r="G1589" s="64">
        <v>20</v>
      </c>
      <c r="H1589" t="s">
        <v>6092</v>
      </c>
      <c r="I1589" s="64">
        <v>2154367</v>
      </c>
    </row>
    <row r="1590" spans="1:9">
      <c r="A1590" t="s">
        <v>6093</v>
      </c>
      <c r="B1590" t="s">
        <v>6094</v>
      </c>
      <c r="C1590" t="s">
        <v>2831</v>
      </c>
      <c r="E1590" s="62" t="s">
        <v>2683</v>
      </c>
      <c r="F1590" t="s">
        <v>3970</v>
      </c>
      <c r="G1590" s="64">
        <v>20</v>
      </c>
      <c r="H1590" t="s">
        <v>6095</v>
      </c>
      <c r="I1590" s="64">
        <v>2155326</v>
      </c>
    </row>
    <row r="1591" spans="1:9">
      <c r="A1591" t="s">
        <v>6096</v>
      </c>
      <c r="B1591" t="s">
        <v>6097</v>
      </c>
      <c r="C1591" t="s">
        <v>2831</v>
      </c>
      <c r="E1591" s="62" t="s">
        <v>2683</v>
      </c>
      <c r="F1591" t="s">
        <v>3970</v>
      </c>
      <c r="G1591" s="64">
        <v>20</v>
      </c>
      <c r="H1591" t="s">
        <v>6098</v>
      </c>
      <c r="I1591" s="64">
        <v>2155327</v>
      </c>
    </row>
    <row r="1592" spans="1:9">
      <c r="A1592" t="s">
        <v>6099</v>
      </c>
      <c r="B1592" t="s">
        <v>6100</v>
      </c>
      <c r="C1592" t="s">
        <v>2831</v>
      </c>
      <c r="E1592" s="62" t="s">
        <v>2683</v>
      </c>
      <c r="F1592" t="s">
        <v>3970</v>
      </c>
      <c r="G1592" s="64">
        <v>10</v>
      </c>
      <c r="H1592" t="s">
        <v>6101</v>
      </c>
      <c r="I1592" s="64">
        <v>2154368</v>
      </c>
    </row>
    <row r="1593" spans="1:9">
      <c r="A1593" t="s">
        <v>6102</v>
      </c>
      <c r="B1593" t="s">
        <v>6103</v>
      </c>
      <c r="C1593" t="s">
        <v>2831</v>
      </c>
      <c r="E1593" s="62" t="s">
        <v>2683</v>
      </c>
      <c r="F1593" t="s">
        <v>3970</v>
      </c>
      <c r="G1593" s="64">
        <v>10</v>
      </c>
      <c r="H1593" t="s">
        <v>6104</v>
      </c>
      <c r="I1593" s="64">
        <v>2154369</v>
      </c>
    </row>
    <row r="1594" spans="1:9">
      <c r="A1594" t="s">
        <v>6105</v>
      </c>
      <c r="B1594" t="s">
        <v>6106</v>
      </c>
      <c r="C1594" t="s">
        <v>2831</v>
      </c>
      <c r="E1594" s="62" t="s">
        <v>2683</v>
      </c>
      <c r="F1594" t="s">
        <v>3970</v>
      </c>
      <c r="G1594" s="64">
        <v>10</v>
      </c>
      <c r="H1594" t="s">
        <v>6107</v>
      </c>
      <c r="I1594" s="64">
        <v>2155328</v>
      </c>
    </row>
    <row r="1595" spans="1:9">
      <c r="A1595" t="s">
        <v>6108</v>
      </c>
      <c r="B1595" t="s">
        <v>6109</v>
      </c>
      <c r="C1595" t="s">
        <v>2831</v>
      </c>
      <c r="E1595" s="62" t="s">
        <v>2683</v>
      </c>
      <c r="F1595" t="s">
        <v>3970</v>
      </c>
      <c r="G1595" s="64">
        <v>10</v>
      </c>
      <c r="H1595" t="s">
        <v>6110</v>
      </c>
      <c r="I1595" s="64">
        <v>2155329</v>
      </c>
    </row>
    <row r="1596" spans="1:9">
      <c r="A1596" t="s">
        <v>6111</v>
      </c>
      <c r="B1596" t="s">
        <v>6112</v>
      </c>
      <c r="C1596" t="s">
        <v>2831</v>
      </c>
      <c r="E1596" s="62" t="s">
        <v>2683</v>
      </c>
      <c r="F1596" t="s">
        <v>3970</v>
      </c>
      <c r="G1596" s="64">
        <v>6</v>
      </c>
      <c r="H1596" t="s">
        <v>6113</v>
      </c>
      <c r="I1596" s="64">
        <v>2154370</v>
      </c>
    </row>
    <row r="1597" spans="1:9">
      <c r="A1597" t="s">
        <v>6114</v>
      </c>
      <c r="B1597" t="s">
        <v>6115</v>
      </c>
      <c r="C1597" t="s">
        <v>2831</v>
      </c>
      <c r="E1597" s="62" t="s">
        <v>2683</v>
      </c>
      <c r="F1597" t="s">
        <v>3970</v>
      </c>
      <c r="G1597" s="64">
        <v>20</v>
      </c>
      <c r="H1597" t="s">
        <v>6116</v>
      </c>
      <c r="I1597" s="64">
        <v>2155330</v>
      </c>
    </row>
    <row r="1598" spans="1:9">
      <c r="A1598" t="s">
        <v>6117</v>
      </c>
      <c r="B1598" t="s">
        <v>6118</v>
      </c>
      <c r="C1598" t="s">
        <v>2831</v>
      </c>
      <c r="E1598" s="62" t="s">
        <v>2683</v>
      </c>
      <c r="F1598" t="s">
        <v>3970</v>
      </c>
      <c r="G1598" s="64">
        <v>6</v>
      </c>
      <c r="H1598" t="s">
        <v>6119</v>
      </c>
      <c r="I1598" s="64">
        <v>2154371</v>
      </c>
    </row>
    <row r="1599" spans="1:9">
      <c r="A1599" t="s">
        <v>6120</v>
      </c>
      <c r="B1599" t="s">
        <v>6121</v>
      </c>
      <c r="C1599" t="s">
        <v>2831</v>
      </c>
      <c r="E1599" s="62" t="s">
        <v>2683</v>
      </c>
      <c r="F1599" t="s">
        <v>3970</v>
      </c>
      <c r="G1599" s="64">
        <v>6</v>
      </c>
      <c r="H1599" t="s">
        <v>6122</v>
      </c>
      <c r="I1599" s="64">
        <v>2154372</v>
      </c>
    </row>
    <row r="1600" spans="1:9">
      <c r="A1600" t="s">
        <v>6123</v>
      </c>
      <c r="B1600" t="s">
        <v>6124</v>
      </c>
      <c r="C1600" t="s">
        <v>2831</v>
      </c>
      <c r="E1600" s="62" t="s">
        <v>2683</v>
      </c>
      <c r="F1600" t="s">
        <v>3970</v>
      </c>
      <c r="G1600" s="64">
        <v>6</v>
      </c>
      <c r="H1600" t="s">
        <v>6125</v>
      </c>
      <c r="I1600" s="64">
        <v>2155331</v>
      </c>
    </row>
    <row r="1601" spans="1:9">
      <c r="A1601" t="s">
        <v>6126</v>
      </c>
      <c r="B1601" t="s">
        <v>6127</v>
      </c>
      <c r="C1601" t="s">
        <v>2831</v>
      </c>
      <c r="E1601" s="62" t="s">
        <v>2683</v>
      </c>
      <c r="F1601" t="s">
        <v>3970</v>
      </c>
      <c r="G1601" s="64">
        <v>20</v>
      </c>
      <c r="H1601" t="s">
        <v>6128</v>
      </c>
      <c r="I1601" s="64">
        <v>2155332</v>
      </c>
    </row>
    <row r="1602" spans="1:9">
      <c r="A1602" t="s">
        <v>6129</v>
      </c>
      <c r="B1602" t="s">
        <v>6130</v>
      </c>
      <c r="C1602" t="s">
        <v>2831</v>
      </c>
      <c r="E1602" s="62" t="s">
        <v>2683</v>
      </c>
      <c r="F1602" t="s">
        <v>3970</v>
      </c>
      <c r="G1602" s="64">
        <v>4</v>
      </c>
      <c r="H1602" t="s">
        <v>6131</v>
      </c>
      <c r="I1602" s="64">
        <v>2154373</v>
      </c>
    </row>
    <row r="1603" spans="1:9">
      <c r="A1603" t="s">
        <v>6132</v>
      </c>
      <c r="B1603" t="s">
        <v>6133</v>
      </c>
      <c r="C1603" t="s">
        <v>2831</v>
      </c>
      <c r="E1603" s="62" t="s">
        <v>2683</v>
      </c>
      <c r="F1603" t="s">
        <v>3970</v>
      </c>
      <c r="G1603" s="64">
        <v>4</v>
      </c>
      <c r="H1603" t="s">
        <v>6134</v>
      </c>
      <c r="I1603" s="64">
        <v>2154374</v>
      </c>
    </row>
    <row r="1604" spans="1:9">
      <c r="A1604" t="s">
        <v>6135</v>
      </c>
      <c r="B1604" t="s">
        <v>6136</v>
      </c>
      <c r="C1604" t="s">
        <v>2831</v>
      </c>
      <c r="E1604" s="62" t="s">
        <v>2683</v>
      </c>
      <c r="F1604" t="s">
        <v>3970</v>
      </c>
      <c r="G1604" s="64">
        <v>4</v>
      </c>
      <c r="H1604" t="s">
        <v>6137</v>
      </c>
      <c r="I1604" s="64">
        <v>2154375</v>
      </c>
    </row>
    <row r="1605" spans="1:9">
      <c r="A1605" t="s">
        <v>6138</v>
      </c>
      <c r="B1605" t="s">
        <v>6139</v>
      </c>
      <c r="C1605" t="s">
        <v>2831</v>
      </c>
      <c r="E1605" s="62" t="s">
        <v>2683</v>
      </c>
      <c r="F1605" t="s">
        <v>3970</v>
      </c>
      <c r="G1605" s="64">
        <v>4</v>
      </c>
      <c r="H1605" t="s">
        <v>6140</v>
      </c>
      <c r="I1605" s="64">
        <v>2154376</v>
      </c>
    </row>
    <row r="1606" spans="1:9">
      <c r="A1606" t="s">
        <v>6141</v>
      </c>
      <c r="B1606" t="s">
        <v>6142</v>
      </c>
      <c r="C1606" t="s">
        <v>2831</v>
      </c>
      <c r="E1606" s="62" t="s">
        <v>2683</v>
      </c>
      <c r="F1606" t="s">
        <v>3970</v>
      </c>
      <c r="G1606" s="64">
        <v>4</v>
      </c>
      <c r="H1606" t="s">
        <v>6143</v>
      </c>
      <c r="I1606" s="64">
        <v>2562334</v>
      </c>
    </row>
    <row r="1607" spans="1:9">
      <c r="A1607" t="s">
        <v>6144</v>
      </c>
      <c r="B1607" t="s">
        <v>6145</v>
      </c>
      <c r="C1607" t="s">
        <v>2831</v>
      </c>
      <c r="E1607" s="62" t="s">
        <v>2683</v>
      </c>
      <c r="F1607" t="s">
        <v>2833</v>
      </c>
      <c r="G1607" s="64">
        <v>1</v>
      </c>
      <c r="H1607" t="s">
        <v>6146</v>
      </c>
      <c r="I1607" s="64">
        <v>2154377</v>
      </c>
    </row>
    <row r="1608" spans="1:9">
      <c r="A1608" t="s">
        <v>6147</v>
      </c>
      <c r="B1608" t="s">
        <v>6148</v>
      </c>
      <c r="C1608" t="s">
        <v>2831</v>
      </c>
      <c r="E1608" s="62" t="s">
        <v>2683</v>
      </c>
      <c r="F1608" t="s">
        <v>2833</v>
      </c>
      <c r="G1608" s="64">
        <v>1</v>
      </c>
      <c r="H1608" t="s">
        <v>6149</v>
      </c>
      <c r="I1608" s="64">
        <v>2154378</v>
      </c>
    </row>
    <row r="1609" spans="1:9">
      <c r="A1609" t="s">
        <v>6150</v>
      </c>
      <c r="B1609" t="s">
        <v>6151</v>
      </c>
      <c r="C1609" t="s">
        <v>2831</v>
      </c>
      <c r="E1609" s="62" t="s">
        <v>2683</v>
      </c>
      <c r="F1609" t="s">
        <v>2833</v>
      </c>
      <c r="G1609" s="64">
        <v>1</v>
      </c>
      <c r="H1609" t="s">
        <v>6152</v>
      </c>
      <c r="I1609" s="64">
        <v>2154379</v>
      </c>
    </row>
    <row r="1610" spans="1:9">
      <c r="A1610" t="s">
        <v>6153</v>
      </c>
      <c r="B1610" t="s">
        <v>6154</v>
      </c>
      <c r="C1610" t="s">
        <v>2831</v>
      </c>
      <c r="E1610" s="62" t="s">
        <v>2683</v>
      </c>
      <c r="F1610" t="s">
        <v>3970</v>
      </c>
      <c r="G1610" s="64">
        <v>2</v>
      </c>
      <c r="H1610" t="s">
        <v>6155</v>
      </c>
      <c r="I1610" s="64">
        <v>2154380</v>
      </c>
    </row>
    <row r="1611" spans="1:9">
      <c r="A1611" t="s">
        <v>6156</v>
      </c>
      <c r="B1611" t="s">
        <v>6157</v>
      </c>
      <c r="C1611" t="s">
        <v>2831</v>
      </c>
      <c r="E1611" s="62" t="s">
        <v>2683</v>
      </c>
      <c r="F1611" t="s">
        <v>2833</v>
      </c>
      <c r="G1611" s="64">
        <v>1</v>
      </c>
      <c r="H1611" t="s">
        <v>6158</v>
      </c>
      <c r="I1611" s="64">
        <v>2154381</v>
      </c>
    </row>
    <row r="1612" spans="1:9">
      <c r="A1612" t="s">
        <v>6159</v>
      </c>
      <c r="B1612" t="s">
        <v>6160</v>
      </c>
      <c r="C1612" t="s">
        <v>2831</v>
      </c>
      <c r="E1612" s="62" t="s">
        <v>2683</v>
      </c>
      <c r="F1612" t="s">
        <v>2833</v>
      </c>
      <c r="G1612" s="64">
        <v>1</v>
      </c>
      <c r="H1612" t="s">
        <v>6161</v>
      </c>
      <c r="I1612" s="64">
        <v>2155333</v>
      </c>
    </row>
    <row r="1613" spans="1:9">
      <c r="A1613" t="s">
        <v>6162</v>
      </c>
      <c r="B1613" t="s">
        <v>6163</v>
      </c>
      <c r="C1613" t="s">
        <v>2831</v>
      </c>
      <c r="E1613" s="62" t="s">
        <v>2683</v>
      </c>
      <c r="F1613" t="s">
        <v>2833</v>
      </c>
      <c r="G1613" s="64">
        <v>1</v>
      </c>
      <c r="H1613" t="s">
        <v>6164</v>
      </c>
      <c r="I1613" s="64">
        <v>2154382</v>
      </c>
    </row>
    <row r="1614" spans="1:9">
      <c r="A1614" t="s">
        <v>6165</v>
      </c>
      <c r="B1614" t="s">
        <v>6166</v>
      </c>
      <c r="C1614" t="s">
        <v>2831</v>
      </c>
      <c r="E1614" s="62" t="s">
        <v>2683</v>
      </c>
      <c r="F1614" t="s">
        <v>2833</v>
      </c>
      <c r="G1614" s="64">
        <v>1</v>
      </c>
      <c r="H1614" t="s">
        <v>6167</v>
      </c>
      <c r="I1614" s="64">
        <v>2154383</v>
      </c>
    </row>
    <row r="1615" spans="1:9">
      <c r="A1615" t="s">
        <v>6168</v>
      </c>
      <c r="B1615" t="s">
        <v>6169</v>
      </c>
      <c r="C1615" t="s">
        <v>2831</v>
      </c>
      <c r="E1615" s="62" t="s">
        <v>2683</v>
      </c>
      <c r="F1615" t="s">
        <v>2833</v>
      </c>
      <c r="G1615" s="64">
        <v>1</v>
      </c>
      <c r="H1615" t="s">
        <v>6170</v>
      </c>
      <c r="I1615" s="64">
        <v>2154384</v>
      </c>
    </row>
    <row r="1616" spans="1:9">
      <c r="A1616" t="s">
        <v>6171</v>
      </c>
      <c r="B1616" t="s">
        <v>6172</v>
      </c>
      <c r="C1616" t="s">
        <v>2831</v>
      </c>
      <c r="E1616" s="62" t="s">
        <v>2683</v>
      </c>
      <c r="F1616" t="s">
        <v>2833</v>
      </c>
      <c r="G1616" s="64">
        <v>1</v>
      </c>
      <c r="H1616" t="s">
        <v>6173</v>
      </c>
      <c r="I1616" s="64">
        <v>2154385</v>
      </c>
    </row>
    <row r="1617" spans="1:9">
      <c r="A1617" t="s">
        <v>6174</v>
      </c>
      <c r="B1617" t="s">
        <v>6175</v>
      </c>
      <c r="C1617" t="s">
        <v>2831</v>
      </c>
      <c r="E1617" s="62" t="s">
        <v>2683</v>
      </c>
      <c r="F1617" t="s">
        <v>2833</v>
      </c>
      <c r="G1617" s="64">
        <v>1</v>
      </c>
      <c r="H1617" t="s">
        <v>6176</v>
      </c>
      <c r="I1617" s="64">
        <v>2154386</v>
      </c>
    </row>
    <row r="1618" spans="1:9">
      <c r="A1618" t="s">
        <v>6177</v>
      </c>
      <c r="B1618" t="s">
        <v>6178</v>
      </c>
      <c r="C1618" t="s">
        <v>2831</v>
      </c>
      <c r="E1618" s="62" t="s">
        <v>2683</v>
      </c>
      <c r="F1618" t="s">
        <v>2833</v>
      </c>
      <c r="G1618" s="64">
        <v>1</v>
      </c>
      <c r="H1618" t="s">
        <v>6179</v>
      </c>
      <c r="I1618" s="64">
        <v>2154387</v>
      </c>
    </row>
    <row r="1619" spans="1:9">
      <c r="A1619" t="s">
        <v>6180</v>
      </c>
      <c r="B1619" t="s">
        <v>6181</v>
      </c>
      <c r="C1619" t="s">
        <v>2831</v>
      </c>
      <c r="E1619" s="62" t="s">
        <v>2683</v>
      </c>
      <c r="F1619" t="s">
        <v>2833</v>
      </c>
      <c r="G1619" s="64">
        <v>1</v>
      </c>
      <c r="H1619" t="s">
        <v>6182</v>
      </c>
      <c r="I1619" s="64">
        <v>2154388</v>
      </c>
    </row>
    <row r="1620" spans="1:9">
      <c r="A1620" t="s">
        <v>6183</v>
      </c>
      <c r="B1620" t="s">
        <v>6184</v>
      </c>
      <c r="C1620" t="s">
        <v>2831</v>
      </c>
      <c r="E1620" s="62" t="s">
        <v>2683</v>
      </c>
      <c r="F1620" t="s">
        <v>2833</v>
      </c>
      <c r="G1620" s="64">
        <v>1</v>
      </c>
      <c r="H1620" t="s">
        <v>6185</v>
      </c>
      <c r="I1620" s="64">
        <v>2154389</v>
      </c>
    </row>
    <row r="1621" spans="1:9">
      <c r="A1621" t="s">
        <v>6186</v>
      </c>
      <c r="B1621" t="s">
        <v>6187</v>
      </c>
      <c r="C1621" t="s">
        <v>2831</v>
      </c>
      <c r="E1621" s="62" t="s">
        <v>2683</v>
      </c>
      <c r="F1621" t="s">
        <v>2833</v>
      </c>
      <c r="G1621" s="64">
        <v>1</v>
      </c>
      <c r="H1621" t="s">
        <v>6188</v>
      </c>
      <c r="I1621" s="64">
        <v>2154390</v>
      </c>
    </row>
    <row r="1622" spans="1:9">
      <c r="A1622" t="s">
        <v>6189</v>
      </c>
      <c r="B1622" t="s">
        <v>6190</v>
      </c>
      <c r="C1622" t="s">
        <v>2831</v>
      </c>
      <c r="E1622" s="62" t="s">
        <v>2683</v>
      </c>
      <c r="F1622" t="s">
        <v>3970</v>
      </c>
      <c r="G1622" s="64">
        <v>30</v>
      </c>
      <c r="H1622" t="s">
        <v>6191</v>
      </c>
      <c r="I1622" s="64">
        <v>2155334</v>
      </c>
    </row>
    <row r="1623" spans="1:9">
      <c r="A1623" t="s">
        <v>6192</v>
      </c>
      <c r="B1623" t="s">
        <v>6193</v>
      </c>
      <c r="C1623" t="s">
        <v>2831</v>
      </c>
      <c r="E1623" s="62" t="s">
        <v>2683</v>
      </c>
      <c r="F1623" t="s">
        <v>3970</v>
      </c>
      <c r="G1623" s="64">
        <v>25</v>
      </c>
      <c r="H1623" t="s">
        <v>6194</v>
      </c>
      <c r="I1623" s="64">
        <v>2155335</v>
      </c>
    </row>
    <row r="1624" spans="1:9">
      <c r="A1624" t="s">
        <v>6195</v>
      </c>
      <c r="B1624" t="s">
        <v>6196</v>
      </c>
      <c r="C1624" t="s">
        <v>2831</v>
      </c>
      <c r="E1624" s="62" t="s">
        <v>2683</v>
      </c>
      <c r="F1624" t="s">
        <v>3970</v>
      </c>
      <c r="G1624" s="64">
        <v>25</v>
      </c>
      <c r="H1624" t="s">
        <v>6197</v>
      </c>
      <c r="I1624" s="64">
        <v>2155336</v>
      </c>
    </row>
    <row r="1625" spans="1:9">
      <c r="A1625" t="s">
        <v>6198</v>
      </c>
      <c r="B1625" t="s">
        <v>6199</v>
      </c>
      <c r="C1625" t="s">
        <v>2831</v>
      </c>
      <c r="E1625" s="62" t="s">
        <v>2683</v>
      </c>
      <c r="F1625" t="s">
        <v>3970</v>
      </c>
      <c r="G1625" s="64">
        <v>25</v>
      </c>
      <c r="H1625" t="s">
        <v>6200</v>
      </c>
      <c r="I1625" s="64">
        <v>2155337</v>
      </c>
    </row>
    <row r="1626" spans="1:9">
      <c r="A1626" t="s">
        <v>6201</v>
      </c>
      <c r="B1626" t="s">
        <v>6202</v>
      </c>
      <c r="C1626" t="s">
        <v>2831</v>
      </c>
      <c r="E1626" s="62" t="s">
        <v>2683</v>
      </c>
      <c r="F1626" t="s">
        <v>3970</v>
      </c>
      <c r="G1626" s="64">
        <v>20</v>
      </c>
      <c r="H1626" t="s">
        <v>6203</v>
      </c>
      <c r="I1626" s="64">
        <v>2154391</v>
      </c>
    </row>
    <row r="1627" spans="1:9">
      <c r="A1627" t="s">
        <v>6204</v>
      </c>
      <c r="B1627" t="s">
        <v>6205</v>
      </c>
      <c r="C1627" t="s">
        <v>2831</v>
      </c>
      <c r="E1627" s="62" t="s">
        <v>2683</v>
      </c>
      <c r="F1627" t="s">
        <v>3970</v>
      </c>
      <c r="G1627" s="64">
        <v>10</v>
      </c>
      <c r="H1627" t="s">
        <v>6206</v>
      </c>
      <c r="I1627" s="64">
        <v>2154392</v>
      </c>
    </row>
    <row r="1628" spans="1:9">
      <c r="A1628" t="s">
        <v>6207</v>
      </c>
      <c r="B1628" t="s">
        <v>6208</v>
      </c>
      <c r="C1628" t="s">
        <v>2831</v>
      </c>
      <c r="E1628" s="62" t="s">
        <v>2683</v>
      </c>
      <c r="F1628" t="s">
        <v>3970</v>
      </c>
      <c r="G1628" s="64">
        <v>6</v>
      </c>
      <c r="H1628" t="s">
        <v>6209</v>
      </c>
      <c r="I1628" s="64">
        <v>2154393</v>
      </c>
    </row>
    <row r="1629" spans="1:9">
      <c r="A1629" t="s">
        <v>6210</v>
      </c>
      <c r="B1629" t="s">
        <v>6211</v>
      </c>
      <c r="C1629" t="s">
        <v>2831</v>
      </c>
      <c r="E1629" s="62" t="s">
        <v>2683</v>
      </c>
      <c r="F1629" t="s">
        <v>3970</v>
      </c>
      <c r="G1629" s="64">
        <v>4</v>
      </c>
      <c r="H1629" t="s">
        <v>6212</v>
      </c>
      <c r="I1629" s="64">
        <v>2154394</v>
      </c>
    </row>
    <row r="1630" spans="1:9">
      <c r="A1630" t="s">
        <v>6213</v>
      </c>
      <c r="B1630" t="s">
        <v>6214</v>
      </c>
      <c r="C1630" t="s">
        <v>2831</v>
      </c>
      <c r="E1630" s="62" t="s">
        <v>2683</v>
      </c>
      <c r="F1630" t="s">
        <v>2833</v>
      </c>
      <c r="G1630" s="64">
        <v>1</v>
      </c>
      <c r="H1630" t="s">
        <v>6215</v>
      </c>
      <c r="I1630" s="64">
        <v>2154395</v>
      </c>
    </row>
    <row r="1631" spans="1:9">
      <c r="A1631" t="s">
        <v>6216</v>
      </c>
      <c r="B1631" t="s">
        <v>6217</v>
      </c>
      <c r="C1631" t="s">
        <v>2831</v>
      </c>
      <c r="E1631" s="62" t="s">
        <v>2683</v>
      </c>
      <c r="F1631" t="s">
        <v>2833</v>
      </c>
      <c r="G1631" s="64">
        <v>1</v>
      </c>
      <c r="H1631" t="s">
        <v>6218</v>
      </c>
      <c r="I1631" s="64">
        <v>2154396</v>
      </c>
    </row>
    <row r="1632" spans="1:9">
      <c r="A1632" t="s">
        <v>6219</v>
      </c>
      <c r="B1632" t="s">
        <v>6220</v>
      </c>
      <c r="C1632" t="s">
        <v>2831</v>
      </c>
      <c r="E1632" s="62" t="s">
        <v>2683</v>
      </c>
      <c r="F1632" t="s">
        <v>2833</v>
      </c>
      <c r="G1632" s="64">
        <v>1</v>
      </c>
      <c r="H1632" t="s">
        <v>6221</v>
      </c>
      <c r="I1632" s="64">
        <v>2154397</v>
      </c>
    </row>
    <row r="1633" spans="1:9">
      <c r="A1633" t="s">
        <v>6222</v>
      </c>
      <c r="B1633" t="s">
        <v>6223</v>
      </c>
      <c r="C1633" t="s">
        <v>2831</v>
      </c>
      <c r="E1633" s="62" t="s">
        <v>2683</v>
      </c>
      <c r="F1633" t="s">
        <v>3970</v>
      </c>
      <c r="G1633" s="64">
        <v>30</v>
      </c>
      <c r="H1633" t="s">
        <v>6224</v>
      </c>
      <c r="I1633" s="64">
        <v>2155338</v>
      </c>
    </row>
    <row r="1634" spans="1:9">
      <c r="A1634" t="s">
        <v>6225</v>
      </c>
      <c r="B1634" t="s">
        <v>6226</v>
      </c>
      <c r="C1634" t="s">
        <v>2831</v>
      </c>
      <c r="E1634" s="62" t="s">
        <v>2683</v>
      </c>
      <c r="F1634" t="s">
        <v>3970</v>
      </c>
      <c r="G1634" s="64">
        <v>25</v>
      </c>
      <c r="H1634" t="s">
        <v>6227</v>
      </c>
      <c r="I1634" s="64">
        <v>2155339</v>
      </c>
    </row>
    <row r="1635" spans="1:9">
      <c r="A1635" t="s">
        <v>6228</v>
      </c>
      <c r="B1635" t="s">
        <v>6229</v>
      </c>
      <c r="C1635" t="s">
        <v>2831</v>
      </c>
      <c r="E1635" s="62" t="s">
        <v>2683</v>
      </c>
      <c r="F1635" t="s">
        <v>3970</v>
      </c>
      <c r="G1635" s="64">
        <v>20</v>
      </c>
      <c r="H1635" t="s">
        <v>6230</v>
      </c>
      <c r="I1635" s="64">
        <v>2154398</v>
      </c>
    </row>
    <row r="1636" spans="1:9">
      <c r="A1636" t="s">
        <v>6231</v>
      </c>
      <c r="B1636" t="s">
        <v>6232</v>
      </c>
      <c r="C1636" t="s">
        <v>2831</v>
      </c>
      <c r="E1636" s="62" t="s">
        <v>2683</v>
      </c>
      <c r="F1636" t="s">
        <v>3970</v>
      </c>
      <c r="G1636" s="64">
        <v>10</v>
      </c>
      <c r="H1636" t="s">
        <v>6233</v>
      </c>
      <c r="I1636" s="64">
        <v>2154399</v>
      </c>
    </row>
    <row r="1637" spans="1:9">
      <c r="A1637" t="s">
        <v>6234</v>
      </c>
      <c r="B1637" t="s">
        <v>6235</v>
      </c>
      <c r="C1637" t="s">
        <v>2831</v>
      </c>
      <c r="E1637" s="62" t="s">
        <v>2683</v>
      </c>
      <c r="F1637" t="s">
        <v>3970</v>
      </c>
      <c r="G1637" s="64">
        <v>6</v>
      </c>
      <c r="H1637" t="s">
        <v>6236</v>
      </c>
      <c r="I1637" s="64">
        <v>2154400</v>
      </c>
    </row>
    <row r="1638" spans="1:9">
      <c r="A1638" t="s">
        <v>6237</v>
      </c>
      <c r="B1638" t="s">
        <v>6238</v>
      </c>
      <c r="C1638" t="s">
        <v>2831</v>
      </c>
      <c r="E1638" s="62" t="s">
        <v>2683</v>
      </c>
      <c r="F1638" t="s">
        <v>3970</v>
      </c>
      <c r="G1638" s="64">
        <v>4</v>
      </c>
      <c r="H1638" t="s">
        <v>6239</v>
      </c>
      <c r="I1638" s="64">
        <v>2154401</v>
      </c>
    </row>
    <row r="1639" spans="1:9">
      <c r="A1639" t="s">
        <v>6240</v>
      </c>
      <c r="B1639" t="s">
        <v>6241</v>
      </c>
      <c r="C1639" t="s">
        <v>2831</v>
      </c>
      <c r="E1639" s="62" t="s">
        <v>2683</v>
      </c>
      <c r="F1639" t="s">
        <v>2833</v>
      </c>
      <c r="G1639" s="64">
        <v>1</v>
      </c>
      <c r="H1639" t="s">
        <v>6242</v>
      </c>
      <c r="I1639" s="64">
        <v>2154402</v>
      </c>
    </row>
    <row r="1640" spans="1:9">
      <c r="A1640" t="s">
        <v>6243</v>
      </c>
      <c r="B1640" t="s">
        <v>6244</v>
      </c>
      <c r="C1640" t="s">
        <v>2831</v>
      </c>
      <c r="E1640" s="62" t="s">
        <v>2683</v>
      </c>
      <c r="F1640" t="s">
        <v>2833</v>
      </c>
      <c r="G1640" s="64">
        <v>1</v>
      </c>
      <c r="H1640" t="s">
        <v>6245</v>
      </c>
      <c r="I1640" s="64">
        <v>2154403</v>
      </c>
    </row>
    <row r="1641" spans="1:9">
      <c r="A1641" t="s">
        <v>6246</v>
      </c>
      <c r="B1641" t="s">
        <v>6247</v>
      </c>
      <c r="C1641" t="s">
        <v>2831</v>
      </c>
      <c r="E1641" s="62" t="s">
        <v>2683</v>
      </c>
      <c r="F1641" t="s">
        <v>2833</v>
      </c>
      <c r="G1641" s="64">
        <v>1</v>
      </c>
      <c r="H1641" t="s">
        <v>6248</v>
      </c>
      <c r="I1641" s="64">
        <v>2154404</v>
      </c>
    </row>
    <row r="1642" spans="1:9">
      <c r="A1642" t="s">
        <v>6249</v>
      </c>
      <c r="B1642" t="s">
        <v>6250</v>
      </c>
      <c r="C1642" t="s">
        <v>2831</v>
      </c>
      <c r="E1642" s="62" t="s">
        <v>2683</v>
      </c>
      <c r="F1642" t="s">
        <v>3970</v>
      </c>
      <c r="G1642" s="64">
        <v>30</v>
      </c>
      <c r="H1642" t="s">
        <v>6251</v>
      </c>
      <c r="I1642" s="64">
        <v>2155340</v>
      </c>
    </row>
    <row r="1643" spans="1:9">
      <c r="A1643" t="s">
        <v>6252</v>
      </c>
      <c r="B1643" t="s">
        <v>6253</v>
      </c>
      <c r="C1643" t="s">
        <v>2831</v>
      </c>
      <c r="E1643" s="62" t="s">
        <v>2683</v>
      </c>
      <c r="F1643" t="s">
        <v>3970</v>
      </c>
      <c r="G1643" s="64">
        <v>25</v>
      </c>
      <c r="H1643" t="s">
        <v>6254</v>
      </c>
      <c r="I1643" s="64">
        <v>2155341</v>
      </c>
    </row>
    <row r="1644" spans="1:9">
      <c r="A1644" t="s">
        <v>6255</v>
      </c>
      <c r="B1644" t="s">
        <v>6256</v>
      </c>
      <c r="C1644" t="s">
        <v>2831</v>
      </c>
      <c r="E1644" s="62" t="s">
        <v>2683</v>
      </c>
      <c r="F1644" t="s">
        <v>3970</v>
      </c>
      <c r="G1644" s="64">
        <v>20</v>
      </c>
      <c r="H1644" t="s">
        <v>6257</v>
      </c>
      <c r="I1644" s="64">
        <v>2154405</v>
      </c>
    </row>
    <row r="1645" spans="1:9">
      <c r="A1645" t="s">
        <v>6258</v>
      </c>
      <c r="B1645" t="s">
        <v>6259</v>
      </c>
      <c r="C1645" t="s">
        <v>2831</v>
      </c>
      <c r="E1645" s="62" t="s">
        <v>2683</v>
      </c>
      <c r="F1645" t="s">
        <v>3970</v>
      </c>
      <c r="G1645" s="64">
        <v>25</v>
      </c>
      <c r="H1645" t="s">
        <v>6260</v>
      </c>
      <c r="I1645" s="64">
        <v>2155342</v>
      </c>
    </row>
    <row r="1646" spans="1:9">
      <c r="A1646" t="s">
        <v>6261</v>
      </c>
      <c r="B1646" t="s">
        <v>6262</v>
      </c>
      <c r="C1646" t="s">
        <v>2831</v>
      </c>
      <c r="E1646" s="62" t="s">
        <v>2683</v>
      </c>
      <c r="F1646" t="s">
        <v>3970</v>
      </c>
      <c r="G1646" s="64">
        <v>20</v>
      </c>
      <c r="H1646" t="s">
        <v>6263</v>
      </c>
      <c r="I1646" s="64">
        <v>2155343</v>
      </c>
    </row>
    <row r="1647" spans="1:9">
      <c r="A1647" t="s">
        <v>6264</v>
      </c>
      <c r="B1647" t="s">
        <v>6265</v>
      </c>
      <c r="C1647" t="s">
        <v>2831</v>
      </c>
      <c r="E1647" s="62" t="s">
        <v>2683</v>
      </c>
      <c r="F1647" t="s">
        <v>3970</v>
      </c>
      <c r="G1647" s="64">
        <v>10</v>
      </c>
      <c r="H1647" t="s">
        <v>6266</v>
      </c>
      <c r="I1647" s="64">
        <v>2154406</v>
      </c>
    </row>
    <row r="1648" spans="1:9">
      <c r="A1648" t="s">
        <v>6267</v>
      </c>
      <c r="B1648" t="s">
        <v>6268</v>
      </c>
      <c r="C1648" t="s">
        <v>2831</v>
      </c>
      <c r="E1648" s="62" t="s">
        <v>2683</v>
      </c>
      <c r="F1648" t="s">
        <v>3970</v>
      </c>
      <c r="G1648" s="64">
        <v>10</v>
      </c>
      <c r="H1648" t="s">
        <v>6269</v>
      </c>
      <c r="I1648" s="64">
        <v>2154407</v>
      </c>
    </row>
    <row r="1649" spans="1:9">
      <c r="A1649" t="s">
        <v>6270</v>
      </c>
      <c r="B1649" t="s">
        <v>6271</v>
      </c>
      <c r="C1649" t="s">
        <v>2831</v>
      </c>
      <c r="E1649" s="62" t="s">
        <v>2683</v>
      </c>
      <c r="F1649" t="s">
        <v>3970</v>
      </c>
      <c r="G1649" s="64">
        <v>10</v>
      </c>
      <c r="H1649" t="s">
        <v>6272</v>
      </c>
      <c r="I1649" s="64">
        <v>2155344</v>
      </c>
    </row>
    <row r="1650" spans="1:9">
      <c r="A1650" t="s">
        <v>6273</v>
      </c>
      <c r="B1650" t="s">
        <v>6274</v>
      </c>
      <c r="C1650" t="s">
        <v>2831</v>
      </c>
      <c r="E1650" s="62" t="s">
        <v>2683</v>
      </c>
      <c r="F1650" t="s">
        <v>3970</v>
      </c>
      <c r="G1650" s="64">
        <v>10</v>
      </c>
      <c r="H1650" t="s">
        <v>6275</v>
      </c>
      <c r="I1650" s="64">
        <v>2155345</v>
      </c>
    </row>
    <row r="1651" spans="1:9">
      <c r="A1651" t="s">
        <v>6276</v>
      </c>
      <c r="B1651" t="s">
        <v>6277</v>
      </c>
      <c r="C1651" t="s">
        <v>2831</v>
      </c>
      <c r="E1651" s="62" t="s">
        <v>2683</v>
      </c>
      <c r="F1651" t="s">
        <v>3970</v>
      </c>
      <c r="G1651" s="64">
        <v>6</v>
      </c>
      <c r="H1651" t="s">
        <v>6278</v>
      </c>
      <c r="I1651" s="64">
        <v>2154408</v>
      </c>
    </row>
    <row r="1652" spans="1:9">
      <c r="A1652" t="s">
        <v>6279</v>
      </c>
      <c r="B1652" t="s">
        <v>6280</v>
      </c>
      <c r="C1652" t="s">
        <v>2831</v>
      </c>
      <c r="E1652" s="62" t="s">
        <v>2683</v>
      </c>
      <c r="F1652" t="s">
        <v>3970</v>
      </c>
      <c r="G1652" s="64">
        <v>6</v>
      </c>
      <c r="H1652" t="s">
        <v>6281</v>
      </c>
      <c r="I1652" s="64">
        <v>2154409</v>
      </c>
    </row>
    <row r="1653" spans="1:9">
      <c r="A1653" t="s">
        <v>6282</v>
      </c>
      <c r="B1653" t="s">
        <v>6283</v>
      </c>
      <c r="C1653" t="s">
        <v>2831</v>
      </c>
      <c r="E1653" s="62" t="s">
        <v>2683</v>
      </c>
      <c r="F1653" t="s">
        <v>3970</v>
      </c>
      <c r="G1653" s="64">
        <v>6</v>
      </c>
      <c r="H1653" t="s">
        <v>6284</v>
      </c>
      <c r="I1653" s="64">
        <v>2154410</v>
      </c>
    </row>
    <row r="1654" spans="1:9">
      <c r="A1654" t="s">
        <v>6285</v>
      </c>
      <c r="B1654" t="s">
        <v>6286</v>
      </c>
      <c r="C1654" t="s">
        <v>2831</v>
      </c>
      <c r="E1654" s="62" t="s">
        <v>2683</v>
      </c>
      <c r="F1654" t="s">
        <v>3970</v>
      </c>
      <c r="G1654" s="64">
        <v>6</v>
      </c>
      <c r="H1654" t="s">
        <v>6287</v>
      </c>
      <c r="I1654" s="64">
        <v>2155346</v>
      </c>
    </row>
    <row r="1655" spans="1:9">
      <c r="A1655" t="s">
        <v>6288</v>
      </c>
      <c r="B1655" t="s">
        <v>6289</v>
      </c>
      <c r="C1655" t="s">
        <v>2831</v>
      </c>
      <c r="E1655" s="62" t="s">
        <v>2683</v>
      </c>
      <c r="F1655" t="s">
        <v>3970</v>
      </c>
      <c r="G1655" s="64">
        <v>6</v>
      </c>
      <c r="H1655" t="s">
        <v>6290</v>
      </c>
      <c r="I1655" s="64">
        <v>2155347</v>
      </c>
    </row>
    <row r="1656" spans="1:9">
      <c r="A1656" t="s">
        <v>6291</v>
      </c>
      <c r="B1656" t="s">
        <v>6292</v>
      </c>
      <c r="C1656" t="s">
        <v>2831</v>
      </c>
      <c r="E1656" s="62" t="s">
        <v>2683</v>
      </c>
      <c r="F1656" t="s">
        <v>3970</v>
      </c>
      <c r="G1656" s="64">
        <v>10</v>
      </c>
      <c r="H1656" t="s">
        <v>6293</v>
      </c>
      <c r="I1656" s="64">
        <v>2154411</v>
      </c>
    </row>
    <row r="1657" spans="1:9">
      <c r="A1657" t="s">
        <v>6294</v>
      </c>
      <c r="B1657" t="s">
        <v>6295</v>
      </c>
      <c r="C1657" t="s">
        <v>2831</v>
      </c>
      <c r="E1657" s="62" t="s">
        <v>2683</v>
      </c>
      <c r="F1657" t="s">
        <v>3970</v>
      </c>
      <c r="G1657" s="64">
        <v>10</v>
      </c>
      <c r="H1657" t="s">
        <v>6296</v>
      </c>
      <c r="I1657" s="64">
        <v>2154412</v>
      </c>
    </row>
    <row r="1658" spans="1:9">
      <c r="A1658" t="s">
        <v>6297</v>
      </c>
      <c r="B1658" t="s">
        <v>6298</v>
      </c>
      <c r="C1658" t="s">
        <v>2831</v>
      </c>
      <c r="E1658" s="62" t="s">
        <v>2683</v>
      </c>
      <c r="F1658" t="s">
        <v>3970</v>
      </c>
      <c r="G1658" s="64">
        <v>4</v>
      </c>
      <c r="H1658" t="s">
        <v>6299</v>
      </c>
      <c r="I1658" s="64">
        <v>2154413</v>
      </c>
    </row>
    <row r="1659" spans="1:9">
      <c r="A1659" t="s">
        <v>6300</v>
      </c>
      <c r="B1659" t="s">
        <v>6301</v>
      </c>
      <c r="C1659" t="s">
        <v>2831</v>
      </c>
      <c r="E1659" s="62" t="s">
        <v>2683</v>
      </c>
      <c r="F1659" t="s">
        <v>3970</v>
      </c>
      <c r="G1659" s="64">
        <v>4</v>
      </c>
      <c r="H1659" t="s">
        <v>6302</v>
      </c>
      <c r="I1659" s="64">
        <v>2154414</v>
      </c>
    </row>
    <row r="1660" spans="1:9">
      <c r="A1660" t="s">
        <v>6303</v>
      </c>
      <c r="B1660" t="s">
        <v>6304</v>
      </c>
      <c r="C1660" t="s">
        <v>2831</v>
      </c>
      <c r="E1660" s="62" t="s">
        <v>2683</v>
      </c>
      <c r="F1660" t="s">
        <v>3970</v>
      </c>
      <c r="G1660" s="64">
        <v>10</v>
      </c>
      <c r="H1660" t="s">
        <v>6305</v>
      </c>
      <c r="I1660" s="64">
        <v>2155348</v>
      </c>
    </row>
    <row r="1661" spans="1:9">
      <c r="A1661" t="s">
        <v>6306</v>
      </c>
      <c r="B1661" t="s">
        <v>6307</v>
      </c>
      <c r="C1661" t="s">
        <v>2831</v>
      </c>
      <c r="E1661" s="62" t="s">
        <v>2683</v>
      </c>
      <c r="F1661" t="s">
        <v>3970</v>
      </c>
      <c r="G1661" s="64">
        <v>4</v>
      </c>
      <c r="H1661" t="s">
        <v>6308</v>
      </c>
      <c r="I1661" s="64">
        <v>2154415</v>
      </c>
    </row>
    <row r="1662" spans="1:9">
      <c r="A1662" t="s">
        <v>6309</v>
      </c>
      <c r="B1662" t="s">
        <v>6310</v>
      </c>
      <c r="C1662" t="s">
        <v>2831</v>
      </c>
      <c r="E1662" s="62" t="s">
        <v>2683</v>
      </c>
      <c r="F1662" t="s">
        <v>3970</v>
      </c>
      <c r="G1662" s="64">
        <v>2</v>
      </c>
      <c r="H1662" t="s">
        <v>6311</v>
      </c>
      <c r="I1662" s="64">
        <v>2154416</v>
      </c>
    </row>
    <row r="1663" spans="1:9">
      <c r="A1663" t="s">
        <v>6312</v>
      </c>
      <c r="B1663" t="s">
        <v>6313</v>
      </c>
      <c r="C1663" t="s">
        <v>2831</v>
      </c>
      <c r="E1663" s="62" t="s">
        <v>2683</v>
      </c>
      <c r="F1663" t="s">
        <v>3970</v>
      </c>
      <c r="G1663" s="64">
        <v>2</v>
      </c>
      <c r="H1663" t="s">
        <v>6314</v>
      </c>
      <c r="I1663" s="64">
        <v>2154417</v>
      </c>
    </row>
    <row r="1664" spans="1:9">
      <c r="A1664" t="s">
        <v>6315</v>
      </c>
      <c r="B1664" t="s">
        <v>6316</v>
      </c>
      <c r="C1664" t="s">
        <v>2831</v>
      </c>
      <c r="E1664" s="62" t="s">
        <v>2683</v>
      </c>
      <c r="F1664" t="s">
        <v>3970</v>
      </c>
      <c r="G1664" s="64">
        <v>2</v>
      </c>
      <c r="H1664" t="s">
        <v>6317</v>
      </c>
      <c r="I1664" s="64">
        <v>2154418</v>
      </c>
    </row>
    <row r="1665" spans="1:9">
      <c r="A1665" t="s">
        <v>6318</v>
      </c>
      <c r="B1665" t="s">
        <v>6319</v>
      </c>
      <c r="C1665" t="s">
        <v>2831</v>
      </c>
      <c r="E1665" s="62" t="s">
        <v>2683</v>
      </c>
      <c r="F1665" t="s">
        <v>3970</v>
      </c>
      <c r="G1665" s="64">
        <v>2</v>
      </c>
      <c r="H1665" t="s">
        <v>6320</v>
      </c>
      <c r="I1665" s="64">
        <v>2154419</v>
      </c>
    </row>
    <row r="1666" spans="1:9">
      <c r="A1666" t="s">
        <v>6321</v>
      </c>
      <c r="B1666" t="s">
        <v>6322</v>
      </c>
      <c r="C1666" t="s">
        <v>2831</v>
      </c>
      <c r="E1666" s="62" t="s">
        <v>2683</v>
      </c>
      <c r="F1666" t="s">
        <v>3970</v>
      </c>
      <c r="G1666" s="64">
        <v>4</v>
      </c>
      <c r="H1666" t="s">
        <v>6323</v>
      </c>
      <c r="I1666" s="64">
        <v>2155349</v>
      </c>
    </row>
    <row r="1667" spans="1:9">
      <c r="A1667" t="s">
        <v>6324</v>
      </c>
      <c r="B1667" t="s">
        <v>6325</v>
      </c>
      <c r="C1667" t="s">
        <v>2831</v>
      </c>
      <c r="E1667" s="62" t="s">
        <v>2683</v>
      </c>
      <c r="F1667" t="s">
        <v>3970</v>
      </c>
      <c r="G1667" s="64">
        <v>4</v>
      </c>
      <c r="H1667" t="s">
        <v>6326</v>
      </c>
      <c r="I1667" s="64">
        <v>2155350</v>
      </c>
    </row>
    <row r="1668" spans="1:9">
      <c r="A1668" t="s">
        <v>6327</v>
      </c>
      <c r="B1668" t="s">
        <v>6328</v>
      </c>
      <c r="C1668" t="s">
        <v>2831</v>
      </c>
      <c r="E1668" s="62" t="s">
        <v>2683</v>
      </c>
      <c r="F1668" t="s">
        <v>3970</v>
      </c>
      <c r="G1668" s="64">
        <v>2</v>
      </c>
      <c r="H1668" t="s">
        <v>6329</v>
      </c>
      <c r="I1668" s="64">
        <v>2154420</v>
      </c>
    </row>
    <row r="1669" spans="1:9">
      <c r="A1669" t="s">
        <v>6330</v>
      </c>
      <c r="B1669" t="s">
        <v>6331</v>
      </c>
      <c r="C1669" t="s">
        <v>2831</v>
      </c>
      <c r="E1669" s="62" t="s">
        <v>2683</v>
      </c>
      <c r="F1669" t="s">
        <v>3970</v>
      </c>
      <c r="G1669" s="64">
        <v>2</v>
      </c>
      <c r="H1669" t="s">
        <v>6332</v>
      </c>
      <c r="I1669" s="64">
        <v>2154421</v>
      </c>
    </row>
    <row r="1670" spans="1:9">
      <c r="A1670" t="s">
        <v>6333</v>
      </c>
      <c r="B1670" t="s">
        <v>6334</v>
      </c>
      <c r="C1670" t="s">
        <v>2831</v>
      </c>
      <c r="E1670" s="62" t="s">
        <v>2683</v>
      </c>
      <c r="F1670" t="s">
        <v>3970</v>
      </c>
      <c r="G1670" s="64">
        <v>2</v>
      </c>
      <c r="H1670" t="s">
        <v>6335</v>
      </c>
      <c r="I1670" s="64">
        <v>2154422</v>
      </c>
    </row>
    <row r="1671" spans="1:9">
      <c r="A1671" t="s">
        <v>6336</v>
      </c>
      <c r="B1671" t="s">
        <v>6337</v>
      </c>
      <c r="C1671" t="s">
        <v>2831</v>
      </c>
      <c r="E1671" s="62" t="s">
        <v>2683</v>
      </c>
      <c r="F1671" t="s">
        <v>2833</v>
      </c>
      <c r="G1671" s="64">
        <v>1</v>
      </c>
      <c r="H1671" t="s">
        <v>6338</v>
      </c>
      <c r="I1671" s="64">
        <v>2154423</v>
      </c>
    </row>
    <row r="1672" spans="1:9">
      <c r="A1672" t="s">
        <v>6339</v>
      </c>
      <c r="B1672" t="s">
        <v>6340</v>
      </c>
      <c r="C1672" t="s">
        <v>2831</v>
      </c>
      <c r="E1672" s="62" t="s">
        <v>2683</v>
      </c>
      <c r="F1672" t="s">
        <v>2833</v>
      </c>
      <c r="G1672" s="64">
        <v>1</v>
      </c>
      <c r="H1672" t="s">
        <v>6341</v>
      </c>
      <c r="I1672" s="64">
        <v>2154424</v>
      </c>
    </row>
    <row r="1673" spans="1:9">
      <c r="A1673" t="s">
        <v>6342</v>
      </c>
      <c r="B1673" t="s">
        <v>6343</v>
      </c>
      <c r="C1673" t="s">
        <v>2831</v>
      </c>
      <c r="E1673" s="62" t="s">
        <v>2683</v>
      </c>
      <c r="F1673" t="s">
        <v>3970</v>
      </c>
      <c r="G1673" s="64">
        <v>30</v>
      </c>
      <c r="H1673" t="s">
        <v>6344</v>
      </c>
      <c r="I1673" s="64">
        <v>2155351</v>
      </c>
    </row>
    <row r="1674" spans="1:9">
      <c r="A1674" t="s">
        <v>6345</v>
      </c>
      <c r="B1674" t="s">
        <v>6346</v>
      </c>
      <c r="C1674" t="s">
        <v>2831</v>
      </c>
      <c r="E1674" s="62" t="s">
        <v>2683</v>
      </c>
      <c r="F1674" t="s">
        <v>3970</v>
      </c>
      <c r="G1674" s="64">
        <v>30</v>
      </c>
      <c r="H1674" t="s">
        <v>6347</v>
      </c>
      <c r="I1674" s="64">
        <v>2155352</v>
      </c>
    </row>
    <row r="1675" spans="1:9">
      <c r="A1675" t="s">
        <v>6348</v>
      </c>
      <c r="B1675" t="s">
        <v>6349</v>
      </c>
      <c r="C1675" t="s">
        <v>2831</v>
      </c>
      <c r="E1675" s="62" t="s">
        <v>2683</v>
      </c>
      <c r="F1675" t="s">
        <v>3970</v>
      </c>
      <c r="G1675" s="64">
        <v>25</v>
      </c>
      <c r="H1675" t="s">
        <v>6350</v>
      </c>
      <c r="I1675" s="64">
        <v>2155353</v>
      </c>
    </row>
    <row r="1676" spans="1:9">
      <c r="A1676" t="s">
        <v>6351</v>
      </c>
      <c r="B1676" t="s">
        <v>6352</v>
      </c>
      <c r="C1676" t="s">
        <v>2831</v>
      </c>
      <c r="E1676" s="62" t="s">
        <v>2683</v>
      </c>
      <c r="F1676" t="s">
        <v>3970</v>
      </c>
      <c r="G1676" s="64">
        <v>10</v>
      </c>
      <c r="H1676" t="s">
        <v>6353</v>
      </c>
      <c r="I1676" s="64">
        <v>2154425</v>
      </c>
    </row>
    <row r="1677" spans="1:9">
      <c r="A1677" t="s">
        <v>6354</v>
      </c>
      <c r="B1677" t="s">
        <v>6355</v>
      </c>
      <c r="C1677" t="s">
        <v>2831</v>
      </c>
      <c r="E1677" s="62" t="s">
        <v>2683</v>
      </c>
      <c r="F1677" t="s">
        <v>3970</v>
      </c>
      <c r="G1677" s="64">
        <v>10</v>
      </c>
      <c r="H1677" t="s">
        <v>6356</v>
      </c>
      <c r="I1677" s="64">
        <v>2343326</v>
      </c>
    </row>
    <row r="1678" spans="1:9">
      <c r="A1678" t="s">
        <v>6357</v>
      </c>
      <c r="B1678" t="s">
        <v>6358</v>
      </c>
      <c r="C1678" t="s">
        <v>2831</v>
      </c>
      <c r="E1678" s="62" t="s">
        <v>2683</v>
      </c>
      <c r="F1678" t="s">
        <v>3970</v>
      </c>
      <c r="G1678" s="64">
        <v>4</v>
      </c>
      <c r="H1678" t="s">
        <v>6359</v>
      </c>
      <c r="I1678" s="64">
        <v>2343327</v>
      </c>
    </row>
    <row r="1679" spans="1:9">
      <c r="A1679" t="s">
        <v>6360</v>
      </c>
      <c r="B1679" t="s">
        <v>6361</v>
      </c>
      <c r="C1679" t="s">
        <v>2831</v>
      </c>
      <c r="E1679" s="62" t="s">
        <v>2683</v>
      </c>
      <c r="F1679" t="s">
        <v>3970</v>
      </c>
      <c r="G1679" s="64">
        <v>4</v>
      </c>
      <c r="H1679" t="s">
        <v>6362</v>
      </c>
      <c r="I1679" s="64">
        <v>2154426</v>
      </c>
    </row>
    <row r="1680" spans="1:9">
      <c r="A1680" t="s">
        <v>6363</v>
      </c>
      <c r="B1680" t="s">
        <v>6364</v>
      </c>
      <c r="C1680" t="s">
        <v>2831</v>
      </c>
      <c r="E1680" s="62" t="s">
        <v>2683</v>
      </c>
      <c r="F1680" t="s">
        <v>3970</v>
      </c>
      <c r="G1680" s="64">
        <v>4</v>
      </c>
      <c r="H1680" t="s">
        <v>6365</v>
      </c>
      <c r="I1680" s="64">
        <v>2154427</v>
      </c>
    </row>
    <row r="1681" spans="1:9">
      <c r="A1681" t="s">
        <v>6366</v>
      </c>
      <c r="B1681" t="s">
        <v>6367</v>
      </c>
      <c r="C1681" t="s">
        <v>2831</v>
      </c>
      <c r="E1681" s="62" t="s">
        <v>2683</v>
      </c>
      <c r="F1681" t="s">
        <v>3970</v>
      </c>
      <c r="G1681" s="64">
        <v>4</v>
      </c>
      <c r="H1681" t="s">
        <v>6368</v>
      </c>
      <c r="I1681" s="64">
        <v>2154428</v>
      </c>
    </row>
    <row r="1682" spans="1:9">
      <c r="A1682" t="s">
        <v>6369</v>
      </c>
      <c r="B1682" t="s">
        <v>6370</v>
      </c>
      <c r="C1682" t="s">
        <v>2831</v>
      </c>
      <c r="E1682" s="62" t="s">
        <v>2683</v>
      </c>
      <c r="F1682" t="s">
        <v>2833</v>
      </c>
      <c r="G1682" s="64">
        <v>1</v>
      </c>
      <c r="H1682" t="s">
        <v>6371</v>
      </c>
      <c r="I1682" s="64">
        <v>2154429</v>
      </c>
    </row>
    <row r="1683" spans="1:9">
      <c r="A1683" t="s">
        <v>6372</v>
      </c>
      <c r="B1683" t="s">
        <v>6373</v>
      </c>
      <c r="C1683" t="s">
        <v>2831</v>
      </c>
      <c r="E1683" s="62" t="s">
        <v>2683</v>
      </c>
      <c r="F1683" t="s">
        <v>3970</v>
      </c>
      <c r="G1683" s="64">
        <v>10</v>
      </c>
      <c r="H1683" t="s">
        <v>6374</v>
      </c>
      <c r="I1683" s="64">
        <v>2343328</v>
      </c>
    </row>
    <row r="1684" spans="1:9">
      <c r="A1684" t="s">
        <v>6375</v>
      </c>
      <c r="B1684" t="s">
        <v>6376</v>
      </c>
      <c r="C1684" t="s">
        <v>2831</v>
      </c>
      <c r="E1684" s="62" t="s">
        <v>2683</v>
      </c>
      <c r="F1684" t="s">
        <v>3970</v>
      </c>
      <c r="G1684" s="64">
        <v>10</v>
      </c>
      <c r="H1684" t="s">
        <v>6377</v>
      </c>
      <c r="I1684" s="64">
        <v>2343329</v>
      </c>
    </row>
    <row r="1685" spans="1:9">
      <c r="A1685" t="s">
        <v>6378</v>
      </c>
      <c r="B1685" t="s">
        <v>6379</v>
      </c>
      <c r="C1685" t="s">
        <v>2831</v>
      </c>
      <c r="E1685" s="62" t="s">
        <v>2683</v>
      </c>
      <c r="F1685" t="s">
        <v>3970</v>
      </c>
      <c r="G1685" s="64">
        <v>4</v>
      </c>
      <c r="H1685" t="s">
        <v>6380</v>
      </c>
      <c r="I1685" s="64">
        <v>2154430</v>
      </c>
    </row>
    <row r="1686" spans="1:9">
      <c r="A1686" t="s">
        <v>6381</v>
      </c>
      <c r="B1686" t="s">
        <v>6382</v>
      </c>
      <c r="C1686" t="s">
        <v>2831</v>
      </c>
      <c r="E1686" s="62" t="s">
        <v>2683</v>
      </c>
      <c r="F1686" t="s">
        <v>3970</v>
      </c>
      <c r="G1686" s="64">
        <v>4</v>
      </c>
      <c r="H1686" t="s">
        <v>6383</v>
      </c>
      <c r="I1686" s="64">
        <v>2154431</v>
      </c>
    </row>
    <row r="1687" spans="1:9">
      <c r="A1687" t="s">
        <v>6384</v>
      </c>
      <c r="B1687" t="s">
        <v>6385</v>
      </c>
      <c r="C1687" t="s">
        <v>2831</v>
      </c>
      <c r="E1687" s="62" t="s">
        <v>2683</v>
      </c>
      <c r="F1687" t="s">
        <v>3970</v>
      </c>
      <c r="G1687" s="64">
        <v>4</v>
      </c>
      <c r="H1687" t="s">
        <v>6386</v>
      </c>
      <c r="I1687" s="64">
        <v>2154432</v>
      </c>
    </row>
    <row r="1688" spans="1:9">
      <c r="A1688" t="s">
        <v>6387</v>
      </c>
      <c r="B1688" t="s">
        <v>6388</v>
      </c>
      <c r="C1688" t="s">
        <v>2831</v>
      </c>
      <c r="E1688" s="62" t="s">
        <v>2683</v>
      </c>
      <c r="F1688" t="s">
        <v>2833</v>
      </c>
      <c r="G1688" s="64">
        <v>1</v>
      </c>
      <c r="H1688" t="s">
        <v>6389</v>
      </c>
      <c r="I1688" s="64">
        <v>2154433</v>
      </c>
    </row>
    <row r="1689" spans="1:9">
      <c r="A1689" t="s">
        <v>6390</v>
      </c>
      <c r="B1689" t="s">
        <v>6391</v>
      </c>
      <c r="C1689" t="s">
        <v>2831</v>
      </c>
      <c r="E1689" s="62" t="s">
        <v>2683</v>
      </c>
      <c r="F1689" t="s">
        <v>3970</v>
      </c>
      <c r="G1689" s="64">
        <v>20</v>
      </c>
      <c r="H1689" t="s">
        <v>6392</v>
      </c>
      <c r="I1689" s="64">
        <v>2155354</v>
      </c>
    </row>
    <row r="1690" spans="1:9">
      <c r="A1690" t="s">
        <v>6393</v>
      </c>
      <c r="B1690" t="s">
        <v>6394</v>
      </c>
      <c r="C1690" t="s">
        <v>2831</v>
      </c>
      <c r="E1690" s="62" t="s">
        <v>2683</v>
      </c>
      <c r="F1690" t="s">
        <v>3970</v>
      </c>
      <c r="G1690" s="64">
        <v>20</v>
      </c>
      <c r="H1690" t="s">
        <v>6395</v>
      </c>
      <c r="I1690" s="64">
        <v>2155355</v>
      </c>
    </row>
    <row r="1691" spans="1:9">
      <c r="A1691" t="s">
        <v>6396</v>
      </c>
      <c r="B1691" t="s">
        <v>6397</v>
      </c>
      <c r="C1691" t="s">
        <v>2831</v>
      </c>
      <c r="E1691" s="62" t="s">
        <v>2683</v>
      </c>
      <c r="F1691" t="s">
        <v>3970</v>
      </c>
      <c r="G1691" s="64">
        <v>10</v>
      </c>
      <c r="H1691" t="s">
        <v>6398</v>
      </c>
      <c r="I1691" s="64">
        <v>2155356</v>
      </c>
    </row>
    <row r="1692" spans="1:9">
      <c r="A1692" t="s">
        <v>6399</v>
      </c>
      <c r="B1692" t="s">
        <v>6400</v>
      </c>
      <c r="C1692" t="s">
        <v>2831</v>
      </c>
      <c r="E1692" s="62" t="s">
        <v>2683</v>
      </c>
      <c r="F1692" t="s">
        <v>3970</v>
      </c>
      <c r="G1692" s="64">
        <v>10</v>
      </c>
      <c r="H1692" t="s">
        <v>6401</v>
      </c>
      <c r="I1692" s="64">
        <v>2155357</v>
      </c>
    </row>
    <row r="1693" spans="1:9">
      <c r="A1693" t="s">
        <v>6402</v>
      </c>
      <c r="B1693" t="s">
        <v>6403</v>
      </c>
      <c r="C1693" t="s">
        <v>2831</v>
      </c>
      <c r="E1693" s="62" t="s">
        <v>2683</v>
      </c>
      <c r="F1693" t="s">
        <v>3970</v>
      </c>
      <c r="G1693" s="64">
        <v>10</v>
      </c>
      <c r="H1693" t="s">
        <v>6404</v>
      </c>
      <c r="I1693" s="64">
        <v>2154434</v>
      </c>
    </row>
    <row r="1694" spans="1:9">
      <c r="A1694" t="s">
        <v>6405</v>
      </c>
      <c r="B1694" t="s">
        <v>6406</v>
      </c>
      <c r="C1694" t="s">
        <v>2831</v>
      </c>
      <c r="E1694" s="62" t="s">
        <v>2683</v>
      </c>
      <c r="F1694" t="s">
        <v>3970</v>
      </c>
      <c r="G1694" s="64">
        <v>10</v>
      </c>
      <c r="H1694" t="s">
        <v>6407</v>
      </c>
      <c r="I1694" s="64">
        <v>2155358</v>
      </c>
    </row>
    <row r="1695" spans="1:9">
      <c r="A1695" t="s">
        <v>6408</v>
      </c>
      <c r="B1695" t="s">
        <v>6409</v>
      </c>
      <c r="C1695" t="s">
        <v>2831</v>
      </c>
      <c r="E1695" s="62" t="s">
        <v>2683</v>
      </c>
      <c r="F1695" t="s">
        <v>3970</v>
      </c>
      <c r="G1695" s="64">
        <v>10</v>
      </c>
      <c r="H1695" t="s">
        <v>6410</v>
      </c>
      <c r="I1695" s="64">
        <v>2155359</v>
      </c>
    </row>
    <row r="1696" spans="1:9">
      <c r="A1696" t="s">
        <v>6411</v>
      </c>
      <c r="B1696" t="s">
        <v>6412</v>
      </c>
      <c r="C1696" t="s">
        <v>2831</v>
      </c>
      <c r="E1696" s="62" t="s">
        <v>2683</v>
      </c>
      <c r="F1696" t="s">
        <v>3970</v>
      </c>
      <c r="G1696" s="64">
        <v>10</v>
      </c>
      <c r="H1696" t="s">
        <v>6413</v>
      </c>
      <c r="I1696" s="64">
        <v>2154435</v>
      </c>
    </row>
    <row r="1697" spans="1:9">
      <c r="A1697" t="s">
        <v>6414</v>
      </c>
      <c r="B1697" t="s">
        <v>6415</v>
      </c>
      <c r="C1697" t="s">
        <v>2831</v>
      </c>
      <c r="E1697" s="62" t="s">
        <v>2683</v>
      </c>
      <c r="F1697" t="s">
        <v>3970</v>
      </c>
      <c r="G1697" s="64">
        <v>10</v>
      </c>
      <c r="H1697" t="s">
        <v>6416</v>
      </c>
      <c r="I1697" s="64">
        <v>2343330</v>
      </c>
    </row>
    <row r="1698" spans="1:9">
      <c r="A1698" t="s">
        <v>6417</v>
      </c>
      <c r="B1698" t="s">
        <v>6418</v>
      </c>
      <c r="C1698" t="s">
        <v>2831</v>
      </c>
      <c r="E1698" s="62" t="s">
        <v>2683</v>
      </c>
      <c r="F1698" t="s">
        <v>3970</v>
      </c>
      <c r="G1698" s="64">
        <v>10</v>
      </c>
      <c r="H1698" t="s">
        <v>6419</v>
      </c>
      <c r="I1698" s="64">
        <v>2155360</v>
      </c>
    </row>
    <row r="1699" spans="1:9">
      <c r="A1699" t="s">
        <v>6420</v>
      </c>
      <c r="B1699" t="s">
        <v>6421</v>
      </c>
      <c r="C1699" t="s">
        <v>2831</v>
      </c>
      <c r="E1699" s="62" t="s">
        <v>2683</v>
      </c>
      <c r="F1699" t="s">
        <v>3970</v>
      </c>
      <c r="G1699" s="64">
        <v>10</v>
      </c>
      <c r="H1699" t="s">
        <v>6422</v>
      </c>
      <c r="I1699" s="64">
        <v>2155361</v>
      </c>
    </row>
    <row r="1700" spans="1:9">
      <c r="A1700" t="s">
        <v>6423</v>
      </c>
      <c r="B1700" t="s">
        <v>6424</v>
      </c>
      <c r="C1700" t="s">
        <v>2831</v>
      </c>
      <c r="E1700" s="62" t="s">
        <v>2683</v>
      </c>
      <c r="F1700" t="s">
        <v>3970</v>
      </c>
      <c r="G1700" s="64">
        <v>10</v>
      </c>
      <c r="H1700" t="s">
        <v>6425</v>
      </c>
      <c r="I1700" s="64">
        <v>2154436</v>
      </c>
    </row>
    <row r="1701" spans="1:9">
      <c r="A1701" t="s">
        <v>6426</v>
      </c>
      <c r="B1701" t="s">
        <v>6427</v>
      </c>
      <c r="C1701" t="s">
        <v>2831</v>
      </c>
      <c r="E1701" s="62" t="s">
        <v>2683</v>
      </c>
      <c r="F1701" t="s">
        <v>3970</v>
      </c>
      <c r="G1701" s="64">
        <v>5</v>
      </c>
      <c r="H1701" t="s">
        <v>6428</v>
      </c>
      <c r="I1701" s="64">
        <v>2343331</v>
      </c>
    </row>
    <row r="1702" spans="1:9">
      <c r="A1702" t="s">
        <v>6429</v>
      </c>
      <c r="B1702" t="s">
        <v>6430</v>
      </c>
      <c r="C1702" t="s">
        <v>2831</v>
      </c>
      <c r="E1702" s="62" t="s">
        <v>2683</v>
      </c>
      <c r="F1702" t="s">
        <v>3970</v>
      </c>
      <c r="G1702" s="64">
        <v>10</v>
      </c>
      <c r="H1702" t="s">
        <v>6431</v>
      </c>
      <c r="I1702" s="64">
        <v>2155362</v>
      </c>
    </row>
    <row r="1703" spans="1:9">
      <c r="A1703" t="s">
        <v>6432</v>
      </c>
      <c r="B1703" t="s">
        <v>6433</v>
      </c>
      <c r="C1703" t="s">
        <v>2831</v>
      </c>
      <c r="E1703" s="62" t="s">
        <v>2683</v>
      </c>
      <c r="F1703" t="s">
        <v>3970</v>
      </c>
      <c r="G1703" s="64">
        <v>10</v>
      </c>
      <c r="H1703" t="s">
        <v>6434</v>
      </c>
      <c r="I1703" s="64">
        <v>2155363</v>
      </c>
    </row>
    <row r="1704" spans="1:9">
      <c r="A1704" t="s">
        <v>6435</v>
      </c>
      <c r="B1704" t="s">
        <v>6436</v>
      </c>
      <c r="C1704" t="s">
        <v>2831</v>
      </c>
      <c r="E1704" s="62" t="s">
        <v>2683</v>
      </c>
      <c r="F1704" t="s">
        <v>3970</v>
      </c>
      <c r="G1704" s="64">
        <v>10</v>
      </c>
      <c r="H1704" t="s">
        <v>6437</v>
      </c>
      <c r="I1704" s="64">
        <v>2154437</v>
      </c>
    </row>
    <row r="1705" spans="1:9">
      <c r="A1705" t="s">
        <v>6438</v>
      </c>
      <c r="B1705" t="s">
        <v>6439</v>
      </c>
      <c r="C1705" t="s">
        <v>2831</v>
      </c>
      <c r="E1705" s="62" t="s">
        <v>2683</v>
      </c>
      <c r="F1705" t="s">
        <v>3970</v>
      </c>
      <c r="G1705" s="64">
        <v>5</v>
      </c>
      <c r="H1705" t="s">
        <v>6440</v>
      </c>
      <c r="I1705" s="64">
        <v>2154438</v>
      </c>
    </row>
    <row r="1706" spans="1:9">
      <c r="A1706" t="s">
        <v>6441</v>
      </c>
      <c r="B1706" t="s">
        <v>6442</v>
      </c>
      <c r="C1706" t="s">
        <v>2831</v>
      </c>
      <c r="E1706" s="62" t="s">
        <v>2683</v>
      </c>
      <c r="F1706" t="s">
        <v>3970</v>
      </c>
      <c r="G1706" s="64">
        <v>5</v>
      </c>
      <c r="H1706" t="s">
        <v>6443</v>
      </c>
      <c r="I1706" s="64">
        <v>2154439</v>
      </c>
    </row>
    <row r="1707" spans="1:9">
      <c r="A1707" t="s">
        <v>6444</v>
      </c>
      <c r="B1707" t="s">
        <v>6445</v>
      </c>
      <c r="C1707" t="s">
        <v>2831</v>
      </c>
      <c r="E1707" s="62" t="s">
        <v>2683</v>
      </c>
      <c r="F1707" t="s">
        <v>3970</v>
      </c>
      <c r="G1707" s="64">
        <v>5</v>
      </c>
      <c r="H1707" t="s">
        <v>6446</v>
      </c>
      <c r="I1707" s="64">
        <v>2154440</v>
      </c>
    </row>
    <row r="1708" spans="1:9">
      <c r="A1708" t="s">
        <v>6447</v>
      </c>
      <c r="B1708" t="s">
        <v>6448</v>
      </c>
      <c r="C1708" t="s">
        <v>2831</v>
      </c>
      <c r="E1708" s="62" t="s">
        <v>2683</v>
      </c>
      <c r="F1708" t="s">
        <v>3970</v>
      </c>
      <c r="G1708" s="64">
        <v>10</v>
      </c>
      <c r="H1708" t="s">
        <v>6449</v>
      </c>
      <c r="I1708" s="64">
        <v>2155364</v>
      </c>
    </row>
    <row r="1709" spans="1:9">
      <c r="A1709" t="s">
        <v>6450</v>
      </c>
      <c r="B1709" t="s">
        <v>6451</v>
      </c>
      <c r="C1709" t="s">
        <v>2831</v>
      </c>
      <c r="E1709" s="62" t="s">
        <v>2683</v>
      </c>
      <c r="F1709" t="s">
        <v>3970</v>
      </c>
      <c r="G1709" s="64">
        <v>10</v>
      </c>
      <c r="H1709" t="s">
        <v>6452</v>
      </c>
      <c r="I1709" s="64">
        <v>2155365</v>
      </c>
    </row>
    <row r="1710" spans="1:9">
      <c r="A1710" t="s">
        <v>6453</v>
      </c>
      <c r="B1710" t="s">
        <v>6454</v>
      </c>
      <c r="C1710" t="s">
        <v>2831</v>
      </c>
      <c r="E1710" s="62" t="s">
        <v>2683</v>
      </c>
      <c r="F1710" t="s">
        <v>3970</v>
      </c>
      <c r="G1710" s="64">
        <v>10</v>
      </c>
      <c r="H1710" t="s">
        <v>6455</v>
      </c>
      <c r="I1710" s="64">
        <v>2154441</v>
      </c>
    </row>
    <row r="1711" spans="1:9">
      <c r="A1711" t="s">
        <v>6456</v>
      </c>
      <c r="B1711" t="s">
        <v>6457</v>
      </c>
      <c r="C1711" t="s">
        <v>2831</v>
      </c>
      <c r="E1711" s="62" t="s">
        <v>2683</v>
      </c>
      <c r="F1711" t="s">
        <v>3970</v>
      </c>
      <c r="G1711" s="64">
        <v>5</v>
      </c>
      <c r="H1711" t="s">
        <v>6458</v>
      </c>
      <c r="I1711" s="64">
        <v>2154442</v>
      </c>
    </row>
    <row r="1712" spans="1:9">
      <c r="A1712" t="s">
        <v>6459</v>
      </c>
      <c r="B1712" t="s">
        <v>6460</v>
      </c>
      <c r="C1712" t="s">
        <v>2831</v>
      </c>
      <c r="E1712" s="62" t="s">
        <v>2683</v>
      </c>
      <c r="F1712" t="s">
        <v>3970</v>
      </c>
      <c r="G1712" s="64">
        <v>5</v>
      </c>
      <c r="H1712" t="s">
        <v>6461</v>
      </c>
      <c r="I1712" s="64">
        <v>2154443</v>
      </c>
    </row>
    <row r="1713" spans="1:9">
      <c r="A1713" t="s">
        <v>6462</v>
      </c>
      <c r="B1713" t="s">
        <v>6463</v>
      </c>
      <c r="C1713" t="s">
        <v>2831</v>
      </c>
      <c r="E1713" s="62" t="s">
        <v>2683</v>
      </c>
      <c r="F1713" t="s">
        <v>3970</v>
      </c>
      <c r="G1713" s="64">
        <v>5</v>
      </c>
      <c r="H1713" t="s">
        <v>6464</v>
      </c>
      <c r="I1713" s="64">
        <v>2154444</v>
      </c>
    </row>
    <row r="1714" spans="1:9">
      <c r="A1714" t="s">
        <v>6465</v>
      </c>
      <c r="B1714" t="s">
        <v>6466</v>
      </c>
      <c r="C1714" t="s">
        <v>2831</v>
      </c>
      <c r="E1714" s="62" t="s">
        <v>2683</v>
      </c>
      <c r="F1714" t="s">
        <v>3970</v>
      </c>
      <c r="G1714" s="64">
        <v>5</v>
      </c>
      <c r="H1714" t="s">
        <v>6467</v>
      </c>
      <c r="I1714" s="64">
        <v>2154445</v>
      </c>
    </row>
    <row r="1715" spans="1:9">
      <c r="A1715" t="s">
        <v>6468</v>
      </c>
      <c r="B1715" t="s">
        <v>6469</v>
      </c>
      <c r="C1715" t="s">
        <v>2831</v>
      </c>
      <c r="E1715" s="62" t="s">
        <v>2683</v>
      </c>
      <c r="F1715" t="s">
        <v>3970</v>
      </c>
      <c r="G1715" s="64">
        <v>2</v>
      </c>
      <c r="H1715" t="s">
        <v>6470</v>
      </c>
      <c r="I1715" s="64">
        <v>2154446</v>
      </c>
    </row>
    <row r="1716" spans="1:9">
      <c r="A1716" t="s">
        <v>6471</v>
      </c>
      <c r="B1716" t="s">
        <v>6472</v>
      </c>
      <c r="C1716" t="s">
        <v>2831</v>
      </c>
      <c r="E1716" s="62" t="s">
        <v>2683</v>
      </c>
      <c r="F1716" t="s">
        <v>3970</v>
      </c>
      <c r="G1716" s="64">
        <v>10</v>
      </c>
      <c r="H1716" t="s">
        <v>6473</v>
      </c>
      <c r="I1716" s="64">
        <v>2343332</v>
      </c>
    </row>
    <row r="1717" spans="1:9">
      <c r="A1717" t="s">
        <v>6474</v>
      </c>
      <c r="B1717" t="s">
        <v>6475</v>
      </c>
      <c r="C1717" t="s">
        <v>2831</v>
      </c>
      <c r="E1717" s="62" t="s">
        <v>2683</v>
      </c>
      <c r="F1717" t="s">
        <v>3970</v>
      </c>
      <c r="G1717" s="64">
        <v>10</v>
      </c>
      <c r="H1717" t="s">
        <v>6476</v>
      </c>
      <c r="I1717" s="64">
        <v>2343333</v>
      </c>
    </row>
    <row r="1718" spans="1:9">
      <c r="A1718" t="s">
        <v>6477</v>
      </c>
      <c r="B1718" t="s">
        <v>6478</v>
      </c>
      <c r="C1718" t="s">
        <v>2831</v>
      </c>
      <c r="E1718" s="62" t="s">
        <v>2683</v>
      </c>
      <c r="F1718" t="s">
        <v>3970</v>
      </c>
      <c r="G1718" s="64">
        <v>10</v>
      </c>
      <c r="H1718" t="s">
        <v>6479</v>
      </c>
      <c r="I1718" s="64">
        <v>2154447</v>
      </c>
    </row>
    <row r="1719" spans="1:9">
      <c r="A1719" t="s">
        <v>6480</v>
      </c>
      <c r="B1719" t="s">
        <v>6481</v>
      </c>
      <c r="C1719" t="s">
        <v>2831</v>
      </c>
      <c r="E1719" s="62" t="s">
        <v>2683</v>
      </c>
      <c r="F1719" t="s">
        <v>3970</v>
      </c>
      <c r="G1719" s="64">
        <v>10</v>
      </c>
      <c r="H1719" t="s">
        <v>6482</v>
      </c>
      <c r="I1719" s="64">
        <v>2343334</v>
      </c>
    </row>
    <row r="1720" spans="1:9">
      <c r="A1720" t="s">
        <v>6483</v>
      </c>
      <c r="B1720" t="s">
        <v>6484</v>
      </c>
      <c r="C1720" t="s">
        <v>2831</v>
      </c>
      <c r="E1720" s="62" t="s">
        <v>2683</v>
      </c>
      <c r="F1720" t="s">
        <v>3970</v>
      </c>
      <c r="G1720" s="64">
        <v>4</v>
      </c>
      <c r="H1720" t="s">
        <v>6485</v>
      </c>
      <c r="I1720" s="64">
        <v>2154448</v>
      </c>
    </row>
    <row r="1721" spans="1:9">
      <c r="A1721" t="s">
        <v>6486</v>
      </c>
      <c r="B1721" t="s">
        <v>6487</v>
      </c>
      <c r="C1721" t="s">
        <v>2831</v>
      </c>
      <c r="E1721" s="62" t="s">
        <v>2683</v>
      </c>
      <c r="F1721" t="s">
        <v>3970</v>
      </c>
      <c r="G1721" s="64">
        <v>4</v>
      </c>
      <c r="H1721" t="s">
        <v>6488</v>
      </c>
      <c r="I1721" s="64">
        <v>2154449</v>
      </c>
    </row>
    <row r="1722" spans="1:9">
      <c r="A1722" t="s">
        <v>6489</v>
      </c>
      <c r="B1722" t="s">
        <v>6490</v>
      </c>
      <c r="C1722" t="s">
        <v>2831</v>
      </c>
      <c r="E1722" s="62" t="s">
        <v>2683</v>
      </c>
      <c r="F1722" t="s">
        <v>3970</v>
      </c>
      <c r="G1722" s="64">
        <v>4</v>
      </c>
      <c r="H1722" t="s">
        <v>6491</v>
      </c>
      <c r="I1722" s="64">
        <v>2154450</v>
      </c>
    </row>
    <row r="1723" spans="1:9">
      <c r="A1723" t="s">
        <v>6492</v>
      </c>
      <c r="B1723" t="s">
        <v>6493</v>
      </c>
      <c r="C1723" t="s">
        <v>2831</v>
      </c>
      <c r="E1723" s="62" t="s">
        <v>2683</v>
      </c>
      <c r="F1723" t="s">
        <v>3970</v>
      </c>
      <c r="G1723" s="64">
        <v>4</v>
      </c>
      <c r="H1723" t="s">
        <v>6494</v>
      </c>
      <c r="I1723" s="64">
        <v>2154451</v>
      </c>
    </row>
    <row r="1724" spans="1:9">
      <c r="A1724" t="s">
        <v>6495</v>
      </c>
      <c r="B1724" t="s">
        <v>6496</v>
      </c>
      <c r="C1724" t="s">
        <v>2831</v>
      </c>
      <c r="E1724" s="62" t="s">
        <v>2683</v>
      </c>
      <c r="F1724" t="s">
        <v>2833</v>
      </c>
      <c r="G1724" s="64">
        <v>1</v>
      </c>
      <c r="H1724" t="s">
        <v>6497</v>
      </c>
      <c r="I1724" s="64">
        <v>2154452</v>
      </c>
    </row>
    <row r="1725" spans="1:9">
      <c r="A1725" t="s">
        <v>6498</v>
      </c>
      <c r="B1725" t="s">
        <v>6499</v>
      </c>
      <c r="C1725" t="s">
        <v>2831</v>
      </c>
      <c r="E1725" s="62" t="s">
        <v>2683</v>
      </c>
      <c r="F1725" t="s">
        <v>3970</v>
      </c>
      <c r="G1725" s="64">
        <v>10</v>
      </c>
      <c r="H1725" t="s">
        <v>6500</v>
      </c>
      <c r="I1725" s="64">
        <v>2343335</v>
      </c>
    </row>
    <row r="1726" spans="1:9">
      <c r="A1726" t="s">
        <v>6501</v>
      </c>
      <c r="B1726" t="s">
        <v>6502</v>
      </c>
      <c r="C1726" t="s">
        <v>2831</v>
      </c>
      <c r="E1726" s="62" t="s">
        <v>2683</v>
      </c>
      <c r="F1726" t="s">
        <v>3970</v>
      </c>
      <c r="G1726" s="64">
        <v>10</v>
      </c>
      <c r="H1726" t="s">
        <v>6503</v>
      </c>
      <c r="I1726" s="64">
        <v>2343336</v>
      </c>
    </row>
    <row r="1727" spans="1:9">
      <c r="A1727" t="s">
        <v>6504</v>
      </c>
      <c r="B1727" t="s">
        <v>6505</v>
      </c>
      <c r="C1727" t="s">
        <v>2831</v>
      </c>
      <c r="E1727" s="62" t="s">
        <v>2683</v>
      </c>
      <c r="F1727" t="s">
        <v>3970</v>
      </c>
      <c r="G1727" s="64">
        <v>5</v>
      </c>
      <c r="H1727" t="s">
        <v>6506</v>
      </c>
      <c r="I1727" s="64">
        <v>2343337</v>
      </c>
    </row>
    <row r="1728" spans="1:9">
      <c r="A1728" t="s">
        <v>6507</v>
      </c>
      <c r="B1728" t="s">
        <v>6508</v>
      </c>
      <c r="C1728" t="s">
        <v>2831</v>
      </c>
      <c r="E1728" s="62" t="s">
        <v>2683</v>
      </c>
      <c r="F1728" t="s">
        <v>3970</v>
      </c>
      <c r="G1728" s="64">
        <v>10</v>
      </c>
      <c r="H1728" t="s">
        <v>6509</v>
      </c>
      <c r="I1728" s="64">
        <v>2343338</v>
      </c>
    </row>
    <row r="1729" spans="1:9">
      <c r="A1729" t="s">
        <v>6510</v>
      </c>
      <c r="B1729" t="s">
        <v>6511</v>
      </c>
      <c r="C1729" t="s">
        <v>2831</v>
      </c>
      <c r="E1729" s="62" t="s">
        <v>2683</v>
      </c>
      <c r="F1729" t="s">
        <v>3970</v>
      </c>
      <c r="G1729" s="64">
        <v>5</v>
      </c>
      <c r="H1729" t="s">
        <v>6512</v>
      </c>
      <c r="I1729" s="64">
        <v>2343339</v>
      </c>
    </row>
    <row r="1730" spans="1:9">
      <c r="A1730" t="s">
        <v>6513</v>
      </c>
      <c r="B1730" t="s">
        <v>6514</v>
      </c>
      <c r="C1730" t="s">
        <v>2831</v>
      </c>
      <c r="E1730" s="62" t="s">
        <v>2683</v>
      </c>
      <c r="F1730" t="s">
        <v>3970</v>
      </c>
      <c r="G1730" s="64">
        <v>10</v>
      </c>
      <c r="H1730" t="s">
        <v>6515</v>
      </c>
      <c r="I1730" s="64">
        <v>2343340</v>
      </c>
    </row>
    <row r="1731" spans="1:9">
      <c r="A1731" t="s">
        <v>6516</v>
      </c>
      <c r="B1731" t="s">
        <v>6517</v>
      </c>
      <c r="C1731" t="s">
        <v>2831</v>
      </c>
      <c r="E1731" s="62" t="s">
        <v>2683</v>
      </c>
      <c r="F1731" t="s">
        <v>3970</v>
      </c>
      <c r="G1731" s="64">
        <v>10</v>
      </c>
      <c r="H1731" t="s">
        <v>6518</v>
      </c>
      <c r="I1731" s="64">
        <v>2343341</v>
      </c>
    </row>
    <row r="1732" spans="1:9">
      <c r="A1732" t="s">
        <v>6519</v>
      </c>
      <c r="B1732" t="s">
        <v>6520</v>
      </c>
      <c r="C1732" t="s">
        <v>2831</v>
      </c>
      <c r="E1732" s="62" t="s">
        <v>2683</v>
      </c>
      <c r="F1732" t="s">
        <v>3970</v>
      </c>
      <c r="G1732" s="64">
        <v>10</v>
      </c>
      <c r="H1732" t="s">
        <v>6521</v>
      </c>
      <c r="I1732" s="64">
        <v>2343342</v>
      </c>
    </row>
    <row r="1733" spans="1:9">
      <c r="A1733" t="s">
        <v>6522</v>
      </c>
      <c r="B1733" t="s">
        <v>6523</v>
      </c>
      <c r="C1733" t="s">
        <v>2831</v>
      </c>
      <c r="E1733" s="62" t="s">
        <v>2683</v>
      </c>
      <c r="F1733" t="s">
        <v>3970</v>
      </c>
      <c r="G1733" s="64">
        <v>10</v>
      </c>
      <c r="H1733" t="s">
        <v>6524</v>
      </c>
      <c r="I1733" s="64">
        <v>2343343</v>
      </c>
    </row>
    <row r="1734" spans="1:9">
      <c r="A1734" t="s">
        <v>6525</v>
      </c>
      <c r="B1734" t="s">
        <v>6526</v>
      </c>
      <c r="C1734" t="s">
        <v>2831</v>
      </c>
      <c r="E1734" s="62" t="s">
        <v>2683</v>
      </c>
      <c r="F1734" t="s">
        <v>3970</v>
      </c>
      <c r="G1734" s="64">
        <v>5</v>
      </c>
      <c r="H1734" t="s">
        <v>6527</v>
      </c>
      <c r="I1734" s="64">
        <v>2343344</v>
      </c>
    </row>
    <row r="1735" spans="1:9">
      <c r="A1735" t="s">
        <v>6528</v>
      </c>
      <c r="B1735" t="s">
        <v>6529</v>
      </c>
      <c r="C1735" t="s">
        <v>2831</v>
      </c>
      <c r="E1735" s="62" t="s">
        <v>2683</v>
      </c>
      <c r="F1735" t="s">
        <v>3970</v>
      </c>
      <c r="G1735" s="64">
        <v>10</v>
      </c>
      <c r="H1735" t="s">
        <v>6530</v>
      </c>
      <c r="I1735" s="64">
        <v>2343345</v>
      </c>
    </row>
    <row r="1736" spans="1:9">
      <c r="A1736" t="s">
        <v>6531</v>
      </c>
      <c r="B1736" t="s">
        <v>6532</v>
      </c>
      <c r="C1736" t="s">
        <v>2831</v>
      </c>
      <c r="E1736" s="62" t="s">
        <v>2683</v>
      </c>
      <c r="F1736" t="s">
        <v>3970</v>
      </c>
      <c r="G1736" s="64">
        <v>10</v>
      </c>
      <c r="H1736" t="s">
        <v>6533</v>
      </c>
      <c r="I1736" s="64">
        <v>2343346</v>
      </c>
    </row>
    <row r="1737" spans="1:9">
      <c r="A1737" t="s">
        <v>6534</v>
      </c>
      <c r="B1737" t="s">
        <v>6535</v>
      </c>
      <c r="C1737" t="s">
        <v>2831</v>
      </c>
      <c r="E1737" s="62" t="s">
        <v>2683</v>
      </c>
      <c r="F1737" t="s">
        <v>3970</v>
      </c>
      <c r="G1737" s="64">
        <v>5</v>
      </c>
      <c r="H1737" t="s">
        <v>6536</v>
      </c>
      <c r="I1737" s="64">
        <v>2343347</v>
      </c>
    </row>
    <row r="1738" spans="1:9">
      <c r="A1738" t="s">
        <v>6537</v>
      </c>
      <c r="B1738" t="s">
        <v>6538</v>
      </c>
      <c r="C1738" t="s">
        <v>2831</v>
      </c>
      <c r="E1738" s="62" t="s">
        <v>2683</v>
      </c>
      <c r="F1738" t="s">
        <v>3970</v>
      </c>
      <c r="G1738" s="64">
        <v>5</v>
      </c>
      <c r="H1738" t="s">
        <v>6539</v>
      </c>
      <c r="I1738" s="64">
        <v>2343348</v>
      </c>
    </row>
    <row r="1739" spans="1:9">
      <c r="A1739" t="s">
        <v>6540</v>
      </c>
      <c r="B1739" t="s">
        <v>6541</v>
      </c>
      <c r="C1739" t="s">
        <v>2831</v>
      </c>
      <c r="E1739" s="62" t="s">
        <v>2683</v>
      </c>
      <c r="F1739" t="s">
        <v>3970</v>
      </c>
      <c r="G1739" s="64">
        <v>5</v>
      </c>
      <c r="H1739" t="s">
        <v>6542</v>
      </c>
      <c r="I1739" s="64">
        <v>2343349</v>
      </c>
    </row>
    <row r="1740" spans="1:9">
      <c r="A1740" t="s">
        <v>6543</v>
      </c>
      <c r="B1740" t="s">
        <v>6544</v>
      </c>
      <c r="C1740" t="s">
        <v>2831</v>
      </c>
      <c r="E1740" s="62" t="s">
        <v>2683</v>
      </c>
      <c r="F1740" t="s">
        <v>3970</v>
      </c>
      <c r="G1740" s="64">
        <v>5</v>
      </c>
      <c r="H1740" t="s">
        <v>6545</v>
      </c>
      <c r="I1740" s="64">
        <v>2343350</v>
      </c>
    </row>
    <row r="1741" spans="1:9">
      <c r="A1741" t="s">
        <v>6546</v>
      </c>
      <c r="B1741" t="s">
        <v>6547</v>
      </c>
      <c r="C1741" t="s">
        <v>2831</v>
      </c>
      <c r="E1741" s="62" t="s">
        <v>2683</v>
      </c>
      <c r="F1741" t="s">
        <v>3970</v>
      </c>
      <c r="G1741" s="64">
        <v>5</v>
      </c>
      <c r="H1741" t="s">
        <v>6548</v>
      </c>
      <c r="I1741" s="64">
        <v>2343351</v>
      </c>
    </row>
    <row r="1742" spans="1:9">
      <c r="A1742" t="s">
        <v>6549</v>
      </c>
      <c r="B1742" t="s">
        <v>6550</v>
      </c>
      <c r="C1742" t="s">
        <v>2831</v>
      </c>
      <c r="E1742" s="62" t="s">
        <v>2683</v>
      </c>
      <c r="F1742" t="s">
        <v>3970</v>
      </c>
      <c r="G1742" s="64">
        <v>5</v>
      </c>
      <c r="H1742" t="s">
        <v>6551</v>
      </c>
      <c r="I1742" s="64">
        <v>2343352</v>
      </c>
    </row>
    <row r="1743" spans="1:9">
      <c r="A1743" t="s">
        <v>6552</v>
      </c>
      <c r="B1743" t="s">
        <v>6553</v>
      </c>
      <c r="C1743" t="s">
        <v>2831</v>
      </c>
      <c r="E1743" s="62" t="s">
        <v>2683</v>
      </c>
      <c r="F1743" t="s">
        <v>3970</v>
      </c>
      <c r="G1743" s="64">
        <v>5</v>
      </c>
      <c r="H1743" t="s">
        <v>6554</v>
      </c>
      <c r="I1743" s="64">
        <v>2343353</v>
      </c>
    </row>
    <row r="1744" spans="1:9">
      <c r="A1744" t="s">
        <v>6555</v>
      </c>
      <c r="B1744" t="s">
        <v>6556</v>
      </c>
      <c r="C1744" t="s">
        <v>2831</v>
      </c>
      <c r="E1744" s="62" t="s">
        <v>2683</v>
      </c>
      <c r="F1744" t="s">
        <v>3970</v>
      </c>
      <c r="G1744" s="64">
        <v>10</v>
      </c>
      <c r="H1744" t="s">
        <v>6557</v>
      </c>
      <c r="I1744" s="64">
        <v>2343354</v>
      </c>
    </row>
    <row r="1745" spans="1:9">
      <c r="A1745" t="s">
        <v>6558</v>
      </c>
      <c r="B1745" t="s">
        <v>6559</v>
      </c>
      <c r="C1745" t="s">
        <v>2831</v>
      </c>
      <c r="E1745" s="62" t="s">
        <v>2683</v>
      </c>
      <c r="F1745" t="s">
        <v>3970</v>
      </c>
      <c r="G1745" s="64">
        <v>5</v>
      </c>
      <c r="H1745" t="s">
        <v>6560</v>
      </c>
      <c r="I1745" s="64">
        <v>2343355</v>
      </c>
    </row>
    <row r="1746" spans="1:9">
      <c r="A1746" t="s">
        <v>6561</v>
      </c>
      <c r="B1746" t="s">
        <v>6562</v>
      </c>
      <c r="C1746" t="s">
        <v>2831</v>
      </c>
      <c r="E1746" s="62" t="s">
        <v>2683</v>
      </c>
      <c r="F1746" t="s">
        <v>3970</v>
      </c>
      <c r="G1746" s="64">
        <v>5</v>
      </c>
      <c r="H1746" t="s">
        <v>6563</v>
      </c>
      <c r="I1746" s="64">
        <v>2343356</v>
      </c>
    </row>
    <row r="1747" spans="1:9">
      <c r="A1747" t="s">
        <v>6564</v>
      </c>
      <c r="B1747" t="s">
        <v>6565</v>
      </c>
      <c r="C1747" t="s">
        <v>2831</v>
      </c>
      <c r="E1747" s="62" t="s">
        <v>2683</v>
      </c>
      <c r="F1747" t="s">
        <v>3970</v>
      </c>
      <c r="G1747" s="64">
        <v>10</v>
      </c>
      <c r="H1747" t="s">
        <v>6566</v>
      </c>
      <c r="I1747" s="64">
        <v>2343357</v>
      </c>
    </row>
    <row r="1748" spans="1:9">
      <c r="A1748" t="s">
        <v>6567</v>
      </c>
      <c r="B1748" t="s">
        <v>6568</v>
      </c>
      <c r="C1748" t="s">
        <v>2831</v>
      </c>
      <c r="E1748" s="62" t="s">
        <v>2683</v>
      </c>
      <c r="F1748" t="s">
        <v>3970</v>
      </c>
      <c r="G1748" s="64">
        <v>5</v>
      </c>
      <c r="H1748" t="s">
        <v>6569</v>
      </c>
      <c r="I1748" s="64">
        <v>2343358</v>
      </c>
    </row>
    <row r="1749" spans="1:9">
      <c r="A1749" t="s">
        <v>6570</v>
      </c>
      <c r="B1749" t="s">
        <v>6571</v>
      </c>
      <c r="C1749" t="s">
        <v>2831</v>
      </c>
      <c r="E1749" s="62" t="s">
        <v>2683</v>
      </c>
      <c r="F1749" t="s">
        <v>3970</v>
      </c>
      <c r="G1749" s="64">
        <v>10</v>
      </c>
      <c r="H1749" t="s">
        <v>6572</v>
      </c>
      <c r="I1749" s="64">
        <v>2451396</v>
      </c>
    </row>
    <row r="1750" spans="1:9">
      <c r="A1750" t="s">
        <v>6573</v>
      </c>
      <c r="B1750" t="s">
        <v>6574</v>
      </c>
      <c r="C1750" t="s">
        <v>2831</v>
      </c>
      <c r="E1750" s="62" t="s">
        <v>2683</v>
      </c>
      <c r="F1750" t="s">
        <v>3970</v>
      </c>
      <c r="G1750" s="64">
        <v>10</v>
      </c>
      <c r="H1750" t="s">
        <v>6575</v>
      </c>
      <c r="I1750" s="64">
        <v>2451402</v>
      </c>
    </row>
    <row r="1751" spans="1:9">
      <c r="A1751" t="s">
        <v>6576</v>
      </c>
      <c r="B1751" t="s">
        <v>6577</v>
      </c>
      <c r="C1751" t="s">
        <v>2831</v>
      </c>
      <c r="E1751" s="62" t="s">
        <v>2683</v>
      </c>
      <c r="F1751" t="s">
        <v>3970</v>
      </c>
      <c r="G1751" s="64">
        <v>10</v>
      </c>
      <c r="H1751" t="s">
        <v>6578</v>
      </c>
      <c r="I1751" s="64">
        <v>2451397</v>
      </c>
    </row>
    <row r="1752" spans="1:9">
      <c r="A1752" t="s">
        <v>6579</v>
      </c>
      <c r="B1752" t="s">
        <v>6580</v>
      </c>
      <c r="C1752" t="s">
        <v>2831</v>
      </c>
      <c r="E1752" s="62" t="s">
        <v>2683</v>
      </c>
      <c r="F1752" t="s">
        <v>3970</v>
      </c>
      <c r="G1752" s="64">
        <v>10</v>
      </c>
      <c r="H1752" t="s">
        <v>6581</v>
      </c>
      <c r="I1752" s="64">
        <v>2451403</v>
      </c>
    </row>
    <row r="1753" spans="1:9">
      <c r="A1753" t="s">
        <v>6582</v>
      </c>
      <c r="B1753" t="s">
        <v>6583</v>
      </c>
      <c r="C1753" t="s">
        <v>2831</v>
      </c>
      <c r="E1753" s="62" t="s">
        <v>2683</v>
      </c>
      <c r="F1753" t="s">
        <v>3970</v>
      </c>
      <c r="G1753" s="64">
        <v>10</v>
      </c>
      <c r="H1753" t="s">
        <v>6584</v>
      </c>
      <c r="I1753" s="64">
        <v>2451398</v>
      </c>
    </row>
    <row r="1754" spans="1:9">
      <c r="A1754" t="s">
        <v>6585</v>
      </c>
      <c r="B1754" t="s">
        <v>6586</v>
      </c>
      <c r="C1754" t="s">
        <v>2831</v>
      </c>
      <c r="E1754" s="62" t="s">
        <v>2683</v>
      </c>
      <c r="F1754" t="s">
        <v>3970</v>
      </c>
      <c r="G1754" s="64">
        <v>10</v>
      </c>
      <c r="H1754" t="s">
        <v>6587</v>
      </c>
      <c r="I1754" s="64">
        <v>2451404</v>
      </c>
    </row>
    <row r="1755" spans="1:9">
      <c r="A1755" t="s">
        <v>6588</v>
      </c>
      <c r="B1755" t="s">
        <v>6589</v>
      </c>
      <c r="C1755" t="s">
        <v>2831</v>
      </c>
      <c r="E1755" s="62" t="s">
        <v>2683</v>
      </c>
      <c r="F1755" t="s">
        <v>3970</v>
      </c>
      <c r="G1755" s="64">
        <v>5</v>
      </c>
      <c r="H1755" t="s">
        <v>6590</v>
      </c>
      <c r="I1755" s="64">
        <v>2451399</v>
      </c>
    </row>
    <row r="1756" spans="1:9">
      <c r="A1756" t="s">
        <v>6591</v>
      </c>
      <c r="B1756" t="s">
        <v>6592</v>
      </c>
      <c r="C1756" t="s">
        <v>2831</v>
      </c>
      <c r="E1756" s="62" t="s">
        <v>2683</v>
      </c>
      <c r="F1756" t="s">
        <v>3970</v>
      </c>
      <c r="G1756" s="64">
        <v>5</v>
      </c>
      <c r="H1756" t="s">
        <v>6593</v>
      </c>
      <c r="I1756" s="64">
        <v>2451405</v>
      </c>
    </row>
    <row r="1757" spans="1:9">
      <c r="A1757" t="s">
        <v>6594</v>
      </c>
      <c r="B1757" t="s">
        <v>6595</v>
      </c>
      <c r="C1757" t="s">
        <v>2831</v>
      </c>
      <c r="E1757" s="62" t="s">
        <v>2683</v>
      </c>
      <c r="F1757" t="s">
        <v>3970</v>
      </c>
      <c r="G1757" s="64">
        <v>5</v>
      </c>
      <c r="H1757" t="s">
        <v>6596</v>
      </c>
      <c r="I1757" s="64">
        <v>2451400</v>
      </c>
    </row>
    <row r="1758" spans="1:9">
      <c r="A1758" t="s">
        <v>6597</v>
      </c>
      <c r="B1758" t="s">
        <v>6598</v>
      </c>
      <c r="C1758" t="s">
        <v>2831</v>
      </c>
      <c r="E1758" s="62" t="s">
        <v>2683</v>
      </c>
      <c r="F1758" t="s">
        <v>3970</v>
      </c>
      <c r="G1758" s="64">
        <v>5</v>
      </c>
      <c r="H1758" t="s">
        <v>6599</v>
      </c>
      <c r="I1758" s="64">
        <v>2451406</v>
      </c>
    </row>
    <row r="1759" spans="1:9">
      <c r="A1759" t="s">
        <v>6600</v>
      </c>
      <c r="B1759" t="s">
        <v>6601</v>
      </c>
      <c r="C1759" t="s">
        <v>2831</v>
      </c>
      <c r="E1759" s="62" t="s">
        <v>2683</v>
      </c>
      <c r="F1759" t="s">
        <v>3970</v>
      </c>
      <c r="G1759" s="64">
        <v>10</v>
      </c>
      <c r="H1759" t="s">
        <v>6602</v>
      </c>
      <c r="I1759" s="64">
        <v>2451401</v>
      </c>
    </row>
    <row r="1760" spans="1:9">
      <c r="A1760" t="s">
        <v>6603</v>
      </c>
      <c r="B1760" t="s">
        <v>6604</v>
      </c>
      <c r="C1760" t="s">
        <v>2831</v>
      </c>
      <c r="E1760" s="62" t="s">
        <v>2683</v>
      </c>
      <c r="F1760" t="s">
        <v>3970</v>
      </c>
      <c r="G1760" s="64">
        <v>5</v>
      </c>
      <c r="H1760" t="s">
        <v>6605</v>
      </c>
      <c r="I1760" s="64">
        <v>2451407</v>
      </c>
    </row>
    <row r="1761" spans="1:9">
      <c r="A1761" t="s">
        <v>6606</v>
      </c>
      <c r="B1761" t="s">
        <v>6607</v>
      </c>
      <c r="C1761" t="s">
        <v>2831</v>
      </c>
      <c r="E1761" s="62" t="s">
        <v>2683</v>
      </c>
      <c r="F1761" t="s">
        <v>2833</v>
      </c>
      <c r="G1761" s="64">
        <v>1</v>
      </c>
      <c r="H1761" t="s">
        <v>6608</v>
      </c>
      <c r="I1761" s="64">
        <v>2375301</v>
      </c>
    </row>
    <row r="1762" spans="1:9">
      <c r="A1762" t="s">
        <v>6609</v>
      </c>
      <c r="B1762" t="s">
        <v>6610</v>
      </c>
      <c r="C1762" t="s">
        <v>2831</v>
      </c>
      <c r="E1762" s="62" t="s">
        <v>2683</v>
      </c>
      <c r="F1762" t="s">
        <v>3970</v>
      </c>
      <c r="G1762" s="64">
        <v>10</v>
      </c>
      <c r="H1762" t="s">
        <v>6611</v>
      </c>
      <c r="I1762" s="64">
        <v>2180301</v>
      </c>
    </row>
    <row r="1763" spans="1:9">
      <c r="A1763" t="s">
        <v>6612</v>
      </c>
      <c r="B1763" t="s">
        <v>6613</v>
      </c>
      <c r="C1763" t="s">
        <v>2831</v>
      </c>
      <c r="E1763" s="62" t="s">
        <v>2683</v>
      </c>
      <c r="F1763" t="s">
        <v>3970</v>
      </c>
      <c r="G1763" s="64">
        <v>6</v>
      </c>
      <c r="H1763" t="s">
        <v>6614</v>
      </c>
      <c r="I1763" s="64">
        <v>2180302</v>
      </c>
    </row>
    <row r="1764" spans="1:9">
      <c r="A1764" t="s">
        <v>6615</v>
      </c>
      <c r="B1764" t="s">
        <v>6616</v>
      </c>
      <c r="C1764" t="s">
        <v>2831</v>
      </c>
      <c r="E1764" s="62" t="s">
        <v>2683</v>
      </c>
      <c r="F1764" t="s">
        <v>3970</v>
      </c>
      <c r="G1764" s="64">
        <v>4</v>
      </c>
      <c r="H1764" t="s">
        <v>6617</v>
      </c>
      <c r="I1764" s="64">
        <v>2180303</v>
      </c>
    </row>
    <row r="1765" spans="1:9">
      <c r="A1765" t="s">
        <v>6618</v>
      </c>
      <c r="B1765" t="s">
        <v>6619</v>
      </c>
      <c r="C1765" t="s">
        <v>2831</v>
      </c>
      <c r="E1765" s="62" t="s">
        <v>2683</v>
      </c>
      <c r="F1765" t="s">
        <v>3970</v>
      </c>
      <c r="G1765" s="64">
        <v>4</v>
      </c>
      <c r="H1765" t="s">
        <v>6620</v>
      </c>
      <c r="I1765" s="64">
        <v>2180304</v>
      </c>
    </row>
    <row r="1766" spans="1:9">
      <c r="A1766" t="s">
        <v>6621</v>
      </c>
      <c r="B1766" t="s">
        <v>6622</v>
      </c>
      <c r="C1766" t="s">
        <v>2831</v>
      </c>
      <c r="E1766" s="62" t="s">
        <v>2683</v>
      </c>
      <c r="F1766" t="s">
        <v>3970</v>
      </c>
      <c r="G1766" s="64">
        <v>10</v>
      </c>
      <c r="H1766" t="s">
        <v>6623</v>
      </c>
      <c r="I1766" s="64">
        <v>2180305</v>
      </c>
    </row>
    <row r="1767" spans="1:9">
      <c r="A1767" t="s">
        <v>6624</v>
      </c>
      <c r="B1767" t="s">
        <v>6625</v>
      </c>
      <c r="C1767" t="s">
        <v>2831</v>
      </c>
      <c r="E1767" s="62" t="s">
        <v>2683</v>
      </c>
      <c r="F1767" t="s">
        <v>3970</v>
      </c>
      <c r="G1767" s="64">
        <v>10</v>
      </c>
      <c r="H1767" t="s">
        <v>6626</v>
      </c>
      <c r="I1767" s="64">
        <v>2180306</v>
      </c>
    </row>
    <row r="1768" spans="1:9">
      <c r="A1768" t="s">
        <v>6627</v>
      </c>
      <c r="B1768" t="s">
        <v>6628</v>
      </c>
      <c r="C1768" t="s">
        <v>2831</v>
      </c>
      <c r="E1768" s="62" t="s">
        <v>2683</v>
      </c>
      <c r="F1768" t="s">
        <v>3970</v>
      </c>
      <c r="G1768" s="64">
        <v>10</v>
      </c>
      <c r="H1768" t="s">
        <v>6629</v>
      </c>
      <c r="I1768" s="64">
        <v>2180307</v>
      </c>
    </row>
    <row r="1769" spans="1:9">
      <c r="A1769" t="s">
        <v>6630</v>
      </c>
      <c r="B1769" t="s">
        <v>6631</v>
      </c>
      <c r="C1769" t="s">
        <v>2831</v>
      </c>
      <c r="E1769" s="62" t="s">
        <v>2683</v>
      </c>
      <c r="F1769" t="s">
        <v>3970</v>
      </c>
      <c r="G1769" s="64">
        <v>10</v>
      </c>
      <c r="H1769" t="s">
        <v>6632</v>
      </c>
      <c r="I1769" s="64">
        <v>2180308</v>
      </c>
    </row>
    <row r="1770" spans="1:9">
      <c r="A1770" t="s">
        <v>6633</v>
      </c>
      <c r="B1770" t="s">
        <v>6634</v>
      </c>
      <c r="C1770" t="s">
        <v>2831</v>
      </c>
      <c r="E1770" s="62" t="s">
        <v>2683</v>
      </c>
      <c r="F1770" t="s">
        <v>3970</v>
      </c>
      <c r="G1770" s="64">
        <v>6</v>
      </c>
      <c r="H1770" t="s">
        <v>6635</v>
      </c>
      <c r="I1770" s="64">
        <v>2180309</v>
      </c>
    </row>
    <row r="1771" spans="1:9">
      <c r="A1771" t="s">
        <v>6636</v>
      </c>
      <c r="B1771" t="s">
        <v>6637</v>
      </c>
      <c r="C1771" t="s">
        <v>2831</v>
      </c>
      <c r="E1771" s="62" t="s">
        <v>2683</v>
      </c>
      <c r="F1771" t="s">
        <v>3970</v>
      </c>
      <c r="G1771" s="64">
        <v>6</v>
      </c>
      <c r="H1771" t="s">
        <v>6638</v>
      </c>
      <c r="I1771" s="64">
        <v>2180310</v>
      </c>
    </row>
    <row r="1772" spans="1:9">
      <c r="A1772" t="s">
        <v>6639</v>
      </c>
      <c r="B1772" t="s">
        <v>6640</v>
      </c>
      <c r="C1772" t="s">
        <v>2831</v>
      </c>
      <c r="E1772" s="62" t="s">
        <v>2683</v>
      </c>
      <c r="F1772" t="s">
        <v>3970</v>
      </c>
      <c r="G1772" s="64">
        <v>4</v>
      </c>
      <c r="H1772" t="s">
        <v>6641</v>
      </c>
      <c r="I1772" s="64">
        <v>2180311</v>
      </c>
    </row>
    <row r="1773" spans="1:9">
      <c r="A1773" t="s">
        <v>6642</v>
      </c>
      <c r="B1773" t="s">
        <v>6643</v>
      </c>
      <c r="C1773" t="s">
        <v>2831</v>
      </c>
      <c r="E1773" s="62" t="s">
        <v>2683</v>
      </c>
      <c r="F1773" t="s">
        <v>3970</v>
      </c>
      <c r="G1773" s="64">
        <v>4</v>
      </c>
      <c r="H1773" t="s">
        <v>6644</v>
      </c>
      <c r="I1773" s="64">
        <v>2180312</v>
      </c>
    </row>
    <row r="1774" spans="1:9">
      <c r="A1774" t="s">
        <v>6645</v>
      </c>
      <c r="B1774" t="s">
        <v>6646</v>
      </c>
      <c r="C1774" t="s">
        <v>2831</v>
      </c>
      <c r="E1774" s="62" t="s">
        <v>2683</v>
      </c>
      <c r="F1774" t="s">
        <v>3970</v>
      </c>
      <c r="G1774" s="64">
        <v>10</v>
      </c>
      <c r="H1774" t="s">
        <v>6647</v>
      </c>
      <c r="I1774" s="64">
        <v>2180313</v>
      </c>
    </row>
    <row r="1775" spans="1:9">
      <c r="A1775" t="s">
        <v>6648</v>
      </c>
      <c r="B1775" t="s">
        <v>6649</v>
      </c>
      <c r="C1775" t="s">
        <v>2831</v>
      </c>
      <c r="E1775" s="62" t="s">
        <v>2683</v>
      </c>
      <c r="F1775" t="s">
        <v>3970</v>
      </c>
      <c r="G1775" s="64">
        <v>10</v>
      </c>
      <c r="H1775" t="s">
        <v>6650</v>
      </c>
      <c r="I1775" s="64">
        <v>2180314</v>
      </c>
    </row>
    <row r="1776" spans="1:9">
      <c r="A1776" t="s">
        <v>6651</v>
      </c>
      <c r="B1776" t="s">
        <v>6652</v>
      </c>
      <c r="C1776" t="s">
        <v>2831</v>
      </c>
      <c r="E1776" s="62" t="s">
        <v>2683</v>
      </c>
      <c r="F1776" t="s">
        <v>3970</v>
      </c>
      <c r="G1776" s="64">
        <v>10</v>
      </c>
      <c r="H1776" t="s">
        <v>6653</v>
      </c>
      <c r="I1776" s="64">
        <v>2180315</v>
      </c>
    </row>
    <row r="1777" spans="1:9">
      <c r="A1777" t="s">
        <v>6654</v>
      </c>
      <c r="B1777" t="s">
        <v>6655</v>
      </c>
      <c r="C1777" t="s">
        <v>2831</v>
      </c>
      <c r="E1777" s="62" t="s">
        <v>2683</v>
      </c>
      <c r="F1777" t="s">
        <v>3970</v>
      </c>
      <c r="G1777" s="64">
        <v>5</v>
      </c>
      <c r="H1777" t="s">
        <v>6656</v>
      </c>
      <c r="I1777" s="64">
        <v>2451383</v>
      </c>
    </row>
    <row r="1778" spans="1:9">
      <c r="A1778" t="s">
        <v>6657</v>
      </c>
      <c r="B1778" t="s">
        <v>6658</v>
      </c>
      <c r="C1778" t="s">
        <v>2831</v>
      </c>
      <c r="E1778" s="62" t="s">
        <v>2683</v>
      </c>
      <c r="F1778" t="s">
        <v>3970</v>
      </c>
      <c r="G1778" s="64">
        <v>10</v>
      </c>
      <c r="H1778" t="s">
        <v>6659</v>
      </c>
      <c r="I1778" s="64">
        <v>2451369</v>
      </c>
    </row>
    <row r="1779" spans="1:9">
      <c r="A1779" t="s">
        <v>6660</v>
      </c>
      <c r="B1779" t="s">
        <v>6661</v>
      </c>
      <c r="C1779" t="s">
        <v>2831</v>
      </c>
      <c r="E1779" s="62" t="s">
        <v>2683</v>
      </c>
      <c r="F1779" t="s">
        <v>3970</v>
      </c>
      <c r="G1779" s="64">
        <v>5</v>
      </c>
      <c r="H1779" t="s">
        <v>6662</v>
      </c>
      <c r="I1779" s="64">
        <v>2451377</v>
      </c>
    </row>
    <row r="1780" spans="1:9">
      <c r="A1780" t="s">
        <v>6663</v>
      </c>
      <c r="B1780" t="s">
        <v>6664</v>
      </c>
      <c r="C1780" t="s">
        <v>2831</v>
      </c>
      <c r="E1780" s="62" t="s">
        <v>2683</v>
      </c>
      <c r="F1780" t="s">
        <v>3970</v>
      </c>
      <c r="G1780" s="64">
        <v>10</v>
      </c>
      <c r="H1780" t="s">
        <v>6665</v>
      </c>
      <c r="I1780" s="64">
        <v>2451362</v>
      </c>
    </row>
    <row r="1781" spans="1:9">
      <c r="A1781" t="s">
        <v>6666</v>
      </c>
      <c r="B1781" t="s">
        <v>6667</v>
      </c>
      <c r="C1781" t="s">
        <v>2831</v>
      </c>
      <c r="E1781" s="62" t="s">
        <v>2683</v>
      </c>
      <c r="F1781" t="s">
        <v>3970</v>
      </c>
      <c r="G1781" s="64">
        <v>10</v>
      </c>
      <c r="H1781" t="s">
        <v>6668</v>
      </c>
      <c r="I1781" s="64">
        <v>2451370</v>
      </c>
    </row>
    <row r="1782" spans="1:9">
      <c r="A1782" t="s">
        <v>6669</v>
      </c>
      <c r="B1782" t="s">
        <v>6670</v>
      </c>
      <c r="C1782" t="s">
        <v>2831</v>
      </c>
      <c r="E1782" s="62" t="s">
        <v>2683</v>
      </c>
      <c r="F1782" t="s">
        <v>3970</v>
      </c>
      <c r="G1782" s="64">
        <v>10</v>
      </c>
      <c r="H1782" t="s">
        <v>6671</v>
      </c>
      <c r="I1782" s="64">
        <v>2451363</v>
      </c>
    </row>
    <row r="1783" spans="1:9">
      <c r="A1783" t="s">
        <v>6672</v>
      </c>
      <c r="B1783" t="s">
        <v>6673</v>
      </c>
      <c r="C1783" t="s">
        <v>2831</v>
      </c>
      <c r="E1783" s="62" t="s">
        <v>2683</v>
      </c>
      <c r="F1783" t="s">
        <v>3970</v>
      </c>
      <c r="G1783" s="64">
        <v>10</v>
      </c>
      <c r="H1783" t="s">
        <v>6674</v>
      </c>
      <c r="I1783" s="64">
        <v>2451371</v>
      </c>
    </row>
    <row r="1784" spans="1:9">
      <c r="A1784" t="s">
        <v>6675</v>
      </c>
      <c r="B1784" t="s">
        <v>6676</v>
      </c>
      <c r="C1784" t="s">
        <v>2831</v>
      </c>
      <c r="E1784" s="62" t="s">
        <v>2683</v>
      </c>
      <c r="F1784" t="s">
        <v>3970</v>
      </c>
      <c r="G1784" s="64">
        <v>10</v>
      </c>
      <c r="H1784" t="s">
        <v>6677</v>
      </c>
      <c r="I1784" s="64">
        <v>2451378</v>
      </c>
    </row>
    <row r="1785" spans="1:9">
      <c r="A1785" t="s">
        <v>6678</v>
      </c>
      <c r="B1785" t="s">
        <v>6679</v>
      </c>
      <c r="C1785" t="s">
        <v>2831</v>
      </c>
      <c r="E1785" s="62" t="s">
        <v>2683</v>
      </c>
      <c r="F1785" t="s">
        <v>3970</v>
      </c>
      <c r="G1785" s="64">
        <v>10</v>
      </c>
      <c r="H1785" t="s">
        <v>6680</v>
      </c>
      <c r="I1785" s="64">
        <v>2451364</v>
      </c>
    </row>
    <row r="1786" spans="1:9">
      <c r="A1786" t="s">
        <v>6681</v>
      </c>
      <c r="B1786" t="s">
        <v>6682</v>
      </c>
      <c r="C1786" t="s">
        <v>2831</v>
      </c>
      <c r="E1786" s="62" t="s">
        <v>2683</v>
      </c>
      <c r="F1786" t="s">
        <v>3970</v>
      </c>
      <c r="G1786" s="64">
        <v>10</v>
      </c>
      <c r="H1786" t="s">
        <v>6683</v>
      </c>
      <c r="I1786" s="64">
        <v>2451372</v>
      </c>
    </row>
    <row r="1787" spans="1:9">
      <c r="A1787" t="s">
        <v>6684</v>
      </c>
      <c r="B1787" t="s">
        <v>6685</v>
      </c>
      <c r="C1787" t="s">
        <v>2831</v>
      </c>
      <c r="E1787" s="62" t="s">
        <v>2683</v>
      </c>
      <c r="F1787" t="s">
        <v>3970</v>
      </c>
      <c r="G1787" s="64">
        <v>5</v>
      </c>
      <c r="H1787" t="s">
        <v>6686</v>
      </c>
      <c r="I1787" s="64">
        <v>2451379</v>
      </c>
    </row>
    <row r="1788" spans="1:9">
      <c r="A1788" t="s">
        <v>6687</v>
      </c>
      <c r="B1788" t="s">
        <v>6688</v>
      </c>
      <c r="C1788" t="s">
        <v>2831</v>
      </c>
      <c r="E1788" s="62" t="s">
        <v>2683</v>
      </c>
      <c r="F1788" t="s">
        <v>3970</v>
      </c>
      <c r="G1788" s="64">
        <v>5</v>
      </c>
      <c r="H1788" t="s">
        <v>6689</v>
      </c>
      <c r="I1788" s="64">
        <v>2451365</v>
      </c>
    </row>
    <row r="1789" spans="1:9">
      <c r="A1789" t="s">
        <v>6690</v>
      </c>
      <c r="B1789" t="s">
        <v>6691</v>
      </c>
      <c r="C1789" t="s">
        <v>2831</v>
      </c>
      <c r="E1789" s="62" t="s">
        <v>2683</v>
      </c>
      <c r="F1789" t="s">
        <v>3970</v>
      </c>
      <c r="G1789" s="64">
        <v>5</v>
      </c>
      <c r="H1789" t="s">
        <v>6692</v>
      </c>
      <c r="I1789" s="64">
        <v>2451373</v>
      </c>
    </row>
    <row r="1790" spans="1:9">
      <c r="A1790" t="s">
        <v>6693</v>
      </c>
      <c r="B1790" t="s">
        <v>6694</v>
      </c>
      <c r="C1790" t="s">
        <v>2831</v>
      </c>
      <c r="E1790" s="62" t="s">
        <v>2683</v>
      </c>
      <c r="F1790" t="s">
        <v>3970</v>
      </c>
      <c r="G1790" s="64">
        <v>5</v>
      </c>
      <c r="H1790" t="s">
        <v>6695</v>
      </c>
      <c r="I1790" s="64">
        <v>2451380</v>
      </c>
    </row>
    <row r="1791" spans="1:9">
      <c r="A1791" t="s">
        <v>6696</v>
      </c>
      <c r="B1791" t="s">
        <v>6697</v>
      </c>
      <c r="C1791" t="s">
        <v>2831</v>
      </c>
      <c r="E1791" s="62" t="s">
        <v>2683</v>
      </c>
      <c r="F1791" t="s">
        <v>3970</v>
      </c>
      <c r="G1791" s="64">
        <v>5</v>
      </c>
      <c r="H1791" t="s">
        <v>6698</v>
      </c>
      <c r="I1791" s="64">
        <v>2451366</v>
      </c>
    </row>
    <row r="1792" spans="1:9">
      <c r="A1792" t="s">
        <v>6699</v>
      </c>
      <c r="B1792" t="s">
        <v>6700</v>
      </c>
      <c r="C1792" t="s">
        <v>2831</v>
      </c>
      <c r="E1792" s="62" t="s">
        <v>2683</v>
      </c>
      <c r="F1792" t="s">
        <v>3970</v>
      </c>
      <c r="G1792" s="64">
        <v>5</v>
      </c>
      <c r="H1792" t="s">
        <v>6701</v>
      </c>
      <c r="I1792" s="64">
        <v>2451374</v>
      </c>
    </row>
    <row r="1793" spans="1:9">
      <c r="A1793" t="s">
        <v>6702</v>
      </c>
      <c r="B1793" t="s">
        <v>6703</v>
      </c>
      <c r="C1793" t="s">
        <v>2831</v>
      </c>
      <c r="E1793" s="62" t="s">
        <v>2683</v>
      </c>
      <c r="F1793" t="s">
        <v>3970</v>
      </c>
      <c r="G1793" s="64">
        <v>10</v>
      </c>
      <c r="H1793" t="s">
        <v>6704</v>
      </c>
      <c r="I1793" s="64">
        <v>2451381</v>
      </c>
    </row>
    <row r="1794" spans="1:9">
      <c r="A1794" t="s">
        <v>6705</v>
      </c>
      <c r="B1794" t="s">
        <v>6706</v>
      </c>
      <c r="C1794" t="s">
        <v>2831</v>
      </c>
      <c r="E1794" s="62" t="s">
        <v>2683</v>
      </c>
      <c r="F1794" t="s">
        <v>3970</v>
      </c>
      <c r="G1794" s="64">
        <v>10</v>
      </c>
      <c r="H1794" t="s">
        <v>6707</v>
      </c>
      <c r="I1794" s="64">
        <v>2451367</v>
      </c>
    </row>
    <row r="1795" spans="1:9">
      <c r="A1795" t="s">
        <v>6708</v>
      </c>
      <c r="B1795" t="s">
        <v>6709</v>
      </c>
      <c r="C1795" t="s">
        <v>2831</v>
      </c>
      <c r="E1795" s="62" t="s">
        <v>2683</v>
      </c>
      <c r="F1795" t="s">
        <v>3970</v>
      </c>
      <c r="G1795" s="64">
        <v>5</v>
      </c>
      <c r="H1795" t="s">
        <v>6710</v>
      </c>
      <c r="I1795" s="64">
        <v>2451375</v>
      </c>
    </row>
    <row r="1796" spans="1:9">
      <c r="A1796" t="s">
        <v>6711</v>
      </c>
      <c r="B1796" t="s">
        <v>6712</v>
      </c>
      <c r="C1796" t="s">
        <v>2831</v>
      </c>
      <c r="E1796" s="62" t="s">
        <v>2683</v>
      </c>
      <c r="F1796" t="s">
        <v>3970</v>
      </c>
      <c r="G1796" s="64">
        <v>5</v>
      </c>
      <c r="H1796" t="s">
        <v>6713</v>
      </c>
      <c r="I1796" s="64">
        <v>2451382</v>
      </c>
    </row>
    <row r="1797" spans="1:9">
      <c r="A1797" t="s">
        <v>6714</v>
      </c>
      <c r="B1797" t="s">
        <v>6715</v>
      </c>
      <c r="C1797" t="s">
        <v>2831</v>
      </c>
      <c r="E1797" s="62" t="s">
        <v>2683</v>
      </c>
      <c r="F1797" t="s">
        <v>3970</v>
      </c>
      <c r="G1797" s="64">
        <v>10</v>
      </c>
      <c r="H1797" t="s">
        <v>6716</v>
      </c>
      <c r="I1797" s="64">
        <v>2451368</v>
      </c>
    </row>
    <row r="1798" spans="1:9">
      <c r="A1798" t="s">
        <v>6717</v>
      </c>
      <c r="B1798" t="s">
        <v>6718</v>
      </c>
      <c r="C1798" t="s">
        <v>2831</v>
      </c>
      <c r="E1798" s="62" t="s">
        <v>2683</v>
      </c>
      <c r="F1798" t="s">
        <v>3970</v>
      </c>
      <c r="G1798" s="64">
        <v>5</v>
      </c>
      <c r="H1798" t="s">
        <v>6719</v>
      </c>
      <c r="I1798" s="64">
        <v>2451376</v>
      </c>
    </row>
    <row r="1799" spans="1:9">
      <c r="A1799" t="s">
        <v>6720</v>
      </c>
      <c r="B1799" t="s">
        <v>5917</v>
      </c>
      <c r="C1799" t="s">
        <v>2868</v>
      </c>
      <c r="E1799" s="62" t="s">
        <v>2683</v>
      </c>
      <c r="F1799" t="s">
        <v>2833</v>
      </c>
      <c r="G1799" s="64">
        <v>1</v>
      </c>
      <c r="H1799" t="s">
        <v>6721</v>
      </c>
      <c r="I1799" s="64">
        <v>2474303</v>
      </c>
    </row>
    <row r="1800" spans="1:9">
      <c r="A1800" t="s">
        <v>6722</v>
      </c>
      <c r="B1800" t="s">
        <v>6723</v>
      </c>
      <c r="C1800" t="s">
        <v>2831</v>
      </c>
      <c r="E1800" s="62" t="s">
        <v>2683</v>
      </c>
      <c r="F1800" t="s">
        <v>3970</v>
      </c>
      <c r="G1800" s="64">
        <v>10</v>
      </c>
      <c r="H1800" t="s">
        <v>6724</v>
      </c>
      <c r="I1800" s="64">
        <v>2154453</v>
      </c>
    </row>
    <row r="1801" spans="1:9">
      <c r="A1801" t="s">
        <v>6725</v>
      </c>
      <c r="B1801" t="s">
        <v>6726</v>
      </c>
      <c r="C1801" t="s">
        <v>2831</v>
      </c>
      <c r="E1801" s="62" t="s">
        <v>2683</v>
      </c>
      <c r="F1801" t="s">
        <v>3970</v>
      </c>
      <c r="G1801" s="64">
        <v>10</v>
      </c>
      <c r="H1801" t="s">
        <v>6727</v>
      </c>
      <c r="I1801" s="64">
        <v>2154454</v>
      </c>
    </row>
    <row r="1802" spans="1:9">
      <c r="A1802" t="s">
        <v>6728</v>
      </c>
      <c r="B1802" t="s">
        <v>5944</v>
      </c>
      <c r="C1802" t="s">
        <v>2868</v>
      </c>
      <c r="E1802" s="62" t="s">
        <v>2683</v>
      </c>
      <c r="F1802" t="s">
        <v>2833</v>
      </c>
      <c r="G1802" s="64">
        <v>1</v>
      </c>
      <c r="H1802" t="s">
        <v>6729</v>
      </c>
      <c r="I1802" s="64">
        <v>2496301</v>
      </c>
    </row>
    <row r="1803" spans="1:9">
      <c r="A1803" t="s">
        <v>6730</v>
      </c>
      <c r="B1803" t="s">
        <v>6731</v>
      </c>
      <c r="C1803" t="s">
        <v>2831</v>
      </c>
      <c r="E1803" s="62" t="s">
        <v>2683</v>
      </c>
      <c r="F1803" t="s">
        <v>3964</v>
      </c>
      <c r="G1803" s="64">
        <v>25</v>
      </c>
      <c r="H1803" t="s">
        <v>6732</v>
      </c>
      <c r="I1803" s="64">
        <v>2155366</v>
      </c>
    </row>
    <row r="1804" spans="1:9">
      <c r="A1804" t="s">
        <v>6733</v>
      </c>
      <c r="B1804" t="s">
        <v>6734</v>
      </c>
      <c r="C1804" t="s">
        <v>2831</v>
      </c>
      <c r="E1804" s="62" t="s">
        <v>2683</v>
      </c>
      <c r="F1804" t="s">
        <v>3964</v>
      </c>
      <c r="G1804" s="64">
        <v>25</v>
      </c>
      <c r="H1804" t="s">
        <v>6735</v>
      </c>
      <c r="I1804" s="64">
        <v>2155367</v>
      </c>
    </row>
    <row r="1805" spans="1:9">
      <c r="A1805" t="s">
        <v>6736</v>
      </c>
      <c r="B1805" t="s">
        <v>6737</v>
      </c>
      <c r="C1805" t="s">
        <v>2831</v>
      </c>
      <c r="E1805" s="62" t="s">
        <v>2683</v>
      </c>
      <c r="F1805" t="s">
        <v>3964</v>
      </c>
      <c r="G1805" s="64">
        <v>20</v>
      </c>
      <c r="H1805" t="s">
        <v>6738</v>
      </c>
      <c r="I1805" s="64">
        <v>2155368</v>
      </c>
    </row>
    <row r="1806" spans="1:9">
      <c r="A1806" t="s">
        <v>6739</v>
      </c>
      <c r="B1806" t="s">
        <v>6740</v>
      </c>
      <c r="C1806" t="s">
        <v>2831</v>
      </c>
      <c r="E1806" s="62" t="s">
        <v>2683</v>
      </c>
      <c r="F1806" t="s">
        <v>3964</v>
      </c>
      <c r="G1806" s="64">
        <v>20</v>
      </c>
      <c r="H1806" t="s">
        <v>6741</v>
      </c>
      <c r="I1806" s="64">
        <v>2155369</v>
      </c>
    </row>
    <row r="1807" spans="1:9">
      <c r="A1807" t="s">
        <v>6742</v>
      </c>
      <c r="B1807" t="s">
        <v>6743</v>
      </c>
      <c r="C1807" t="s">
        <v>2831</v>
      </c>
      <c r="E1807" s="62" t="s">
        <v>2683</v>
      </c>
      <c r="F1807" t="s">
        <v>3964</v>
      </c>
      <c r="G1807" s="64">
        <v>25</v>
      </c>
      <c r="H1807" t="s">
        <v>6744</v>
      </c>
      <c r="I1807" s="64">
        <v>2155370</v>
      </c>
    </row>
    <row r="1808" spans="1:9">
      <c r="A1808" t="s">
        <v>6745</v>
      </c>
      <c r="B1808" t="s">
        <v>6746</v>
      </c>
      <c r="C1808" t="s">
        <v>2831</v>
      </c>
      <c r="E1808" s="62" t="s">
        <v>2683</v>
      </c>
      <c r="F1808" t="s">
        <v>3964</v>
      </c>
      <c r="G1808" s="64">
        <v>20</v>
      </c>
      <c r="H1808" t="s">
        <v>6747</v>
      </c>
      <c r="I1808" s="64">
        <v>2155371</v>
      </c>
    </row>
    <row r="1809" spans="1:9">
      <c r="A1809" t="s">
        <v>6748</v>
      </c>
      <c r="B1809" t="s">
        <v>6749</v>
      </c>
      <c r="C1809" t="s">
        <v>2831</v>
      </c>
      <c r="E1809" s="62" t="s">
        <v>2683</v>
      </c>
      <c r="F1809" t="s">
        <v>3964</v>
      </c>
      <c r="G1809" s="64">
        <v>14</v>
      </c>
      <c r="H1809" t="s">
        <v>6750</v>
      </c>
      <c r="I1809" s="64">
        <v>2151321</v>
      </c>
    </row>
    <row r="1810" spans="1:9">
      <c r="A1810" t="s">
        <v>6751</v>
      </c>
      <c r="B1810" t="s">
        <v>6752</v>
      </c>
      <c r="C1810" t="s">
        <v>2831</v>
      </c>
      <c r="E1810" s="62" t="s">
        <v>2683</v>
      </c>
      <c r="F1810" t="s">
        <v>3964</v>
      </c>
      <c r="G1810" s="64">
        <v>10</v>
      </c>
      <c r="H1810" t="s">
        <v>6753</v>
      </c>
      <c r="I1810" s="64">
        <v>2151322</v>
      </c>
    </row>
    <row r="1811" spans="1:9">
      <c r="A1811" t="s">
        <v>6754</v>
      </c>
      <c r="B1811" t="s">
        <v>6755</v>
      </c>
      <c r="C1811" t="s">
        <v>2831</v>
      </c>
      <c r="E1811" s="62" t="s">
        <v>2683</v>
      </c>
      <c r="F1811" t="s">
        <v>3964</v>
      </c>
      <c r="G1811" s="64">
        <v>8</v>
      </c>
      <c r="H1811" t="s">
        <v>6756</v>
      </c>
      <c r="I1811" s="64">
        <v>2151323</v>
      </c>
    </row>
    <row r="1812" spans="1:9">
      <c r="A1812" t="s">
        <v>6757</v>
      </c>
      <c r="B1812" t="s">
        <v>6758</v>
      </c>
      <c r="C1812" t="s">
        <v>2831</v>
      </c>
      <c r="E1812" s="62" t="s">
        <v>2683</v>
      </c>
      <c r="F1812" t="s">
        <v>3964</v>
      </c>
      <c r="G1812" s="64">
        <v>5</v>
      </c>
      <c r="H1812" t="s">
        <v>6759</v>
      </c>
      <c r="I1812" s="64">
        <v>2151324</v>
      </c>
    </row>
    <row r="1813" spans="1:9">
      <c r="A1813" t="s">
        <v>6760</v>
      </c>
      <c r="B1813" t="s">
        <v>6761</v>
      </c>
      <c r="C1813" t="s">
        <v>2831</v>
      </c>
      <c r="E1813" s="62" t="s">
        <v>2683</v>
      </c>
      <c r="F1813" t="s">
        <v>3964</v>
      </c>
      <c r="G1813" s="64">
        <v>3</v>
      </c>
      <c r="H1813" t="s">
        <v>6762</v>
      </c>
      <c r="I1813" s="64">
        <v>2151325</v>
      </c>
    </row>
    <row r="1814" spans="1:9">
      <c r="A1814" t="s">
        <v>6763</v>
      </c>
      <c r="B1814" t="s">
        <v>6764</v>
      </c>
      <c r="C1814" t="s">
        <v>2831</v>
      </c>
      <c r="E1814" s="62" t="s">
        <v>2683</v>
      </c>
      <c r="F1814" t="s">
        <v>3964</v>
      </c>
      <c r="G1814" s="64">
        <v>2</v>
      </c>
      <c r="H1814" t="s">
        <v>6765</v>
      </c>
      <c r="I1814" s="64">
        <v>2151326</v>
      </c>
    </row>
    <row r="1815" spans="1:9">
      <c r="A1815" t="s">
        <v>6766</v>
      </c>
      <c r="B1815" t="s">
        <v>6767</v>
      </c>
      <c r="C1815" t="s">
        <v>2831</v>
      </c>
      <c r="E1815" s="62" t="s">
        <v>2683</v>
      </c>
      <c r="F1815" t="s">
        <v>2833</v>
      </c>
      <c r="G1815" s="64">
        <v>1</v>
      </c>
      <c r="H1815" t="s">
        <v>6768</v>
      </c>
      <c r="I1815" s="64">
        <v>2151327</v>
      </c>
    </row>
    <row r="1816" spans="1:9">
      <c r="A1816" t="s">
        <v>6769</v>
      </c>
      <c r="B1816" t="s">
        <v>6770</v>
      </c>
      <c r="C1816" t="s">
        <v>2831</v>
      </c>
      <c r="E1816" s="62" t="s">
        <v>2683</v>
      </c>
      <c r="F1816" t="s">
        <v>2833</v>
      </c>
      <c r="G1816" s="64">
        <v>1</v>
      </c>
      <c r="H1816" t="s">
        <v>6771</v>
      </c>
      <c r="I1816" s="64">
        <v>2151328</v>
      </c>
    </row>
    <row r="1817" spans="1:9">
      <c r="A1817" t="s">
        <v>6772</v>
      </c>
      <c r="B1817" t="s">
        <v>6773</v>
      </c>
      <c r="C1817" t="s">
        <v>2831</v>
      </c>
      <c r="E1817" s="62" t="s">
        <v>2683</v>
      </c>
      <c r="F1817" t="s">
        <v>2833</v>
      </c>
      <c r="G1817" s="64">
        <v>1</v>
      </c>
      <c r="H1817" t="s">
        <v>6774</v>
      </c>
      <c r="I1817" s="64">
        <v>2151329</v>
      </c>
    </row>
    <row r="1818" spans="1:9">
      <c r="A1818" t="s">
        <v>6775</v>
      </c>
      <c r="B1818" t="s">
        <v>6776</v>
      </c>
      <c r="C1818" t="s">
        <v>2831</v>
      </c>
      <c r="E1818" s="62" t="s">
        <v>2683</v>
      </c>
      <c r="F1818" t="s">
        <v>3964</v>
      </c>
      <c r="G1818" s="64">
        <v>14</v>
      </c>
      <c r="H1818" t="s">
        <v>6777</v>
      </c>
      <c r="I1818" s="64">
        <v>2151330</v>
      </c>
    </row>
    <row r="1819" spans="1:9">
      <c r="A1819" t="s">
        <v>6778</v>
      </c>
      <c r="B1819" t="s">
        <v>6779</v>
      </c>
      <c r="C1819" t="s">
        <v>2831</v>
      </c>
      <c r="E1819" s="62" t="s">
        <v>2683</v>
      </c>
      <c r="F1819" t="s">
        <v>3964</v>
      </c>
      <c r="G1819" s="64">
        <v>10</v>
      </c>
      <c r="H1819" t="s">
        <v>6780</v>
      </c>
      <c r="I1819" s="64">
        <v>2151331</v>
      </c>
    </row>
    <row r="1820" spans="1:9">
      <c r="A1820" t="s">
        <v>6781</v>
      </c>
      <c r="B1820" t="s">
        <v>6782</v>
      </c>
      <c r="C1820" t="s">
        <v>2831</v>
      </c>
      <c r="E1820" s="62" t="s">
        <v>2683</v>
      </c>
      <c r="F1820" t="s">
        <v>3964</v>
      </c>
      <c r="G1820" s="64">
        <v>8</v>
      </c>
      <c r="H1820" t="s">
        <v>6783</v>
      </c>
      <c r="I1820" s="64">
        <v>2151332</v>
      </c>
    </row>
    <row r="1821" spans="1:9">
      <c r="A1821" t="s">
        <v>6784</v>
      </c>
      <c r="B1821" t="s">
        <v>6785</v>
      </c>
      <c r="C1821" t="s">
        <v>2831</v>
      </c>
      <c r="E1821" s="62" t="s">
        <v>2683</v>
      </c>
      <c r="F1821" t="s">
        <v>3964</v>
      </c>
      <c r="G1821" s="64">
        <v>5</v>
      </c>
      <c r="H1821" t="s">
        <v>6786</v>
      </c>
      <c r="I1821" s="64">
        <v>2151333</v>
      </c>
    </row>
    <row r="1822" spans="1:9">
      <c r="A1822" t="s">
        <v>6787</v>
      </c>
      <c r="B1822" t="s">
        <v>6788</v>
      </c>
      <c r="C1822" t="s">
        <v>2831</v>
      </c>
      <c r="E1822" s="62" t="s">
        <v>2683</v>
      </c>
      <c r="F1822" t="s">
        <v>2833</v>
      </c>
      <c r="G1822" s="64">
        <v>1</v>
      </c>
      <c r="H1822" t="s">
        <v>6789</v>
      </c>
      <c r="I1822" s="64">
        <v>2450302</v>
      </c>
    </row>
    <row r="1823" spans="1:9">
      <c r="A1823" t="s">
        <v>6790</v>
      </c>
      <c r="B1823" t="s">
        <v>6791</v>
      </c>
      <c r="C1823" t="s">
        <v>2831</v>
      </c>
      <c r="E1823" s="62" t="s">
        <v>2683</v>
      </c>
      <c r="F1823" t="s">
        <v>2833</v>
      </c>
      <c r="G1823" s="64">
        <v>1</v>
      </c>
      <c r="H1823" t="s">
        <v>6792</v>
      </c>
      <c r="I1823" s="64">
        <v>2450304</v>
      </c>
    </row>
    <row r="1824" spans="1:9">
      <c r="A1824" t="s">
        <v>6793</v>
      </c>
      <c r="B1824" t="s">
        <v>6794</v>
      </c>
      <c r="C1824" t="s">
        <v>2831</v>
      </c>
      <c r="E1824" s="62" t="s">
        <v>2683</v>
      </c>
      <c r="F1824" t="s">
        <v>3964</v>
      </c>
      <c r="G1824" s="64">
        <v>3</v>
      </c>
      <c r="H1824" t="s">
        <v>6795</v>
      </c>
      <c r="I1824" s="64">
        <v>2151334</v>
      </c>
    </row>
    <row r="1825" spans="1:9">
      <c r="A1825" t="s">
        <v>6796</v>
      </c>
      <c r="B1825" t="s">
        <v>6797</v>
      </c>
      <c r="C1825" t="s">
        <v>2831</v>
      </c>
      <c r="E1825" s="62" t="s">
        <v>2683</v>
      </c>
      <c r="F1825" t="s">
        <v>3964</v>
      </c>
      <c r="G1825" s="64">
        <v>2</v>
      </c>
      <c r="H1825" t="s">
        <v>6798</v>
      </c>
      <c r="I1825" s="64">
        <v>2151335</v>
      </c>
    </row>
    <row r="1826" spans="1:9">
      <c r="A1826" t="s">
        <v>6799</v>
      </c>
      <c r="B1826" t="s">
        <v>6800</v>
      </c>
      <c r="C1826" t="s">
        <v>2831</v>
      </c>
      <c r="E1826" s="62" t="s">
        <v>2683</v>
      </c>
      <c r="F1826" t="s">
        <v>2833</v>
      </c>
      <c r="G1826" s="64">
        <v>1</v>
      </c>
      <c r="H1826" t="s">
        <v>6801</v>
      </c>
      <c r="I1826" s="64">
        <v>2151336</v>
      </c>
    </row>
    <row r="1827" spans="1:9">
      <c r="A1827" t="s">
        <v>6802</v>
      </c>
      <c r="B1827" t="s">
        <v>6803</v>
      </c>
      <c r="C1827" t="s">
        <v>2831</v>
      </c>
      <c r="E1827" s="62" t="s">
        <v>2683</v>
      </c>
      <c r="F1827" t="s">
        <v>2833</v>
      </c>
      <c r="G1827" s="64">
        <v>1</v>
      </c>
      <c r="H1827" t="s">
        <v>6804</v>
      </c>
      <c r="I1827" s="64">
        <v>2151337</v>
      </c>
    </row>
    <row r="1828" spans="1:9">
      <c r="A1828" t="s">
        <v>6805</v>
      </c>
      <c r="B1828" t="s">
        <v>6806</v>
      </c>
      <c r="C1828" t="s">
        <v>2831</v>
      </c>
      <c r="E1828" s="62" t="s">
        <v>2683</v>
      </c>
      <c r="F1828" t="s">
        <v>2833</v>
      </c>
      <c r="G1828" s="64">
        <v>1</v>
      </c>
      <c r="H1828" t="s">
        <v>6807</v>
      </c>
      <c r="I1828" s="64">
        <v>2450301</v>
      </c>
    </row>
    <row r="1829" spans="1:9">
      <c r="A1829" t="s">
        <v>6808</v>
      </c>
      <c r="B1829" t="s">
        <v>6809</v>
      </c>
      <c r="C1829" t="s">
        <v>2831</v>
      </c>
      <c r="E1829" s="62" t="s">
        <v>2683</v>
      </c>
      <c r="F1829" t="s">
        <v>2833</v>
      </c>
      <c r="G1829" s="64">
        <v>1</v>
      </c>
      <c r="H1829" t="s">
        <v>6810</v>
      </c>
      <c r="I1829" s="64">
        <v>2343359</v>
      </c>
    </row>
    <row r="1830" spans="1:9">
      <c r="A1830" t="s">
        <v>6811</v>
      </c>
      <c r="B1830" t="s">
        <v>6812</v>
      </c>
      <c r="C1830" t="s">
        <v>2831</v>
      </c>
      <c r="E1830" s="62" t="s">
        <v>2683</v>
      </c>
      <c r="F1830" t="s">
        <v>2833</v>
      </c>
      <c r="G1830" s="64">
        <v>1</v>
      </c>
      <c r="H1830" t="s">
        <v>6813</v>
      </c>
      <c r="I1830" s="64">
        <v>2343360</v>
      </c>
    </row>
    <row r="1831" spans="1:9">
      <c r="A1831" t="s">
        <v>6814</v>
      </c>
      <c r="B1831" t="s">
        <v>6815</v>
      </c>
      <c r="C1831" t="s">
        <v>2831</v>
      </c>
      <c r="E1831" s="62" t="s">
        <v>2683</v>
      </c>
      <c r="F1831" t="s">
        <v>2833</v>
      </c>
      <c r="G1831" s="64">
        <v>1</v>
      </c>
      <c r="H1831" t="s">
        <v>6816</v>
      </c>
      <c r="I1831" s="64">
        <v>2154455</v>
      </c>
    </row>
    <row r="1832" spans="1:9">
      <c r="A1832" t="s">
        <v>6817</v>
      </c>
      <c r="B1832" t="s">
        <v>6818</v>
      </c>
      <c r="C1832" t="s">
        <v>2831</v>
      </c>
      <c r="E1832" s="62" t="s">
        <v>2683</v>
      </c>
      <c r="F1832" t="s">
        <v>2833</v>
      </c>
      <c r="G1832" s="64">
        <v>1</v>
      </c>
      <c r="H1832" t="s">
        <v>6819</v>
      </c>
      <c r="I1832" s="64">
        <v>2154456</v>
      </c>
    </row>
    <row r="1833" spans="1:9">
      <c r="A1833" t="s">
        <v>6820</v>
      </c>
      <c r="B1833" t="s">
        <v>6821</v>
      </c>
      <c r="C1833" t="s">
        <v>2831</v>
      </c>
      <c r="E1833" s="62" t="s">
        <v>2683</v>
      </c>
      <c r="F1833" t="s">
        <v>2833</v>
      </c>
      <c r="G1833" s="64">
        <v>1</v>
      </c>
      <c r="H1833" t="s">
        <v>6822</v>
      </c>
      <c r="I1833" s="64">
        <v>2154457</v>
      </c>
    </row>
    <row r="1834" spans="1:9">
      <c r="A1834" t="s">
        <v>6823</v>
      </c>
      <c r="B1834" t="s">
        <v>6824</v>
      </c>
      <c r="C1834" t="s">
        <v>2831</v>
      </c>
      <c r="E1834" s="62" t="s">
        <v>2683</v>
      </c>
      <c r="F1834" t="s">
        <v>2833</v>
      </c>
      <c r="G1834" s="64">
        <v>1</v>
      </c>
      <c r="H1834" t="s">
        <v>6825</v>
      </c>
      <c r="I1834" s="64">
        <v>2468301</v>
      </c>
    </row>
    <row r="1835" spans="1:9">
      <c r="A1835" t="s">
        <v>6826</v>
      </c>
      <c r="B1835" t="s">
        <v>6827</v>
      </c>
      <c r="C1835" t="s">
        <v>2831</v>
      </c>
      <c r="E1835" s="62" t="s">
        <v>2683</v>
      </c>
      <c r="F1835" t="s">
        <v>2833</v>
      </c>
      <c r="G1835" s="64">
        <v>1</v>
      </c>
      <c r="H1835" t="s">
        <v>6828</v>
      </c>
      <c r="I1835" s="64">
        <v>2343361</v>
      </c>
    </row>
    <row r="1836" spans="1:9">
      <c r="A1836" t="s">
        <v>6829</v>
      </c>
      <c r="B1836" t="s">
        <v>6830</v>
      </c>
      <c r="C1836" t="s">
        <v>2831</v>
      </c>
      <c r="E1836" s="62" t="s">
        <v>2683</v>
      </c>
      <c r="F1836" t="s">
        <v>2833</v>
      </c>
      <c r="G1836" s="64">
        <v>1</v>
      </c>
      <c r="H1836" t="s">
        <v>6831</v>
      </c>
      <c r="I1836" s="64">
        <v>2343362</v>
      </c>
    </row>
    <row r="1837" spans="1:9">
      <c r="A1837" t="s">
        <v>6832</v>
      </c>
      <c r="B1837" t="s">
        <v>6833</v>
      </c>
      <c r="C1837" t="s">
        <v>2831</v>
      </c>
      <c r="E1837" s="62" t="s">
        <v>2683</v>
      </c>
      <c r="F1837" t="s">
        <v>2833</v>
      </c>
      <c r="G1837" s="64">
        <v>1</v>
      </c>
      <c r="H1837" t="s">
        <v>6834</v>
      </c>
      <c r="I1837" s="64">
        <v>2154458</v>
      </c>
    </row>
    <row r="1838" spans="1:9">
      <c r="A1838" t="s">
        <v>6835</v>
      </c>
      <c r="B1838" t="s">
        <v>6836</v>
      </c>
      <c r="C1838" t="s">
        <v>2831</v>
      </c>
      <c r="E1838" s="62" t="s">
        <v>2683</v>
      </c>
      <c r="F1838" t="s">
        <v>2833</v>
      </c>
      <c r="G1838" s="64">
        <v>1</v>
      </c>
      <c r="H1838" t="s">
        <v>6837</v>
      </c>
      <c r="I1838" s="64">
        <v>2343363</v>
      </c>
    </row>
    <row r="1839" spans="1:9">
      <c r="A1839" t="s">
        <v>6838</v>
      </c>
      <c r="B1839" t="s">
        <v>6839</v>
      </c>
      <c r="C1839" t="s">
        <v>2831</v>
      </c>
      <c r="E1839" s="62" t="s">
        <v>2683</v>
      </c>
      <c r="F1839" t="s">
        <v>2833</v>
      </c>
      <c r="G1839" s="64">
        <v>1</v>
      </c>
      <c r="H1839" t="s">
        <v>6840</v>
      </c>
      <c r="I1839" s="64">
        <v>2562371</v>
      </c>
    </row>
    <row r="1840" spans="1:9">
      <c r="A1840" t="s">
        <v>6841</v>
      </c>
      <c r="B1840" t="s">
        <v>6842</v>
      </c>
      <c r="C1840" t="s">
        <v>2831</v>
      </c>
      <c r="E1840" s="62" t="s">
        <v>2683</v>
      </c>
      <c r="F1840" t="s">
        <v>2833</v>
      </c>
      <c r="G1840" s="64">
        <v>1</v>
      </c>
      <c r="H1840" t="s">
        <v>6843</v>
      </c>
      <c r="I1840" s="64">
        <v>2562335</v>
      </c>
    </row>
    <row r="1841" spans="1:9">
      <c r="A1841" t="s">
        <v>6844</v>
      </c>
      <c r="B1841" t="s">
        <v>6845</v>
      </c>
      <c r="C1841" t="s">
        <v>2831</v>
      </c>
      <c r="E1841" s="62" t="s">
        <v>2683</v>
      </c>
      <c r="F1841" t="s">
        <v>2833</v>
      </c>
      <c r="G1841" s="64">
        <v>1</v>
      </c>
      <c r="H1841" t="s">
        <v>6846</v>
      </c>
      <c r="I1841" s="64">
        <v>2562336</v>
      </c>
    </row>
    <row r="1842" spans="1:9">
      <c r="A1842" t="s">
        <v>6847</v>
      </c>
      <c r="B1842" t="s">
        <v>6848</v>
      </c>
      <c r="C1842" t="s">
        <v>2831</v>
      </c>
      <c r="E1842" s="62" t="s">
        <v>2683</v>
      </c>
      <c r="F1842" t="s">
        <v>2833</v>
      </c>
      <c r="G1842" s="64">
        <v>1</v>
      </c>
      <c r="H1842" t="s">
        <v>6849</v>
      </c>
      <c r="I1842" s="64">
        <v>2562372</v>
      </c>
    </row>
    <row r="1843" spans="1:9">
      <c r="A1843" t="s">
        <v>6850</v>
      </c>
      <c r="B1843" t="s">
        <v>6851</v>
      </c>
      <c r="C1843" t="s">
        <v>2831</v>
      </c>
      <c r="E1843" s="62" t="s">
        <v>2683</v>
      </c>
      <c r="F1843" t="s">
        <v>2833</v>
      </c>
      <c r="G1843" s="64">
        <v>1</v>
      </c>
      <c r="H1843" t="s">
        <v>6852</v>
      </c>
      <c r="I1843" s="64">
        <v>2562337</v>
      </c>
    </row>
    <row r="1844" spans="1:9">
      <c r="A1844" t="s">
        <v>6853</v>
      </c>
      <c r="B1844" t="s">
        <v>6854</v>
      </c>
      <c r="C1844" t="s">
        <v>2831</v>
      </c>
      <c r="E1844" s="62" t="s">
        <v>2683</v>
      </c>
      <c r="F1844" t="s">
        <v>2833</v>
      </c>
      <c r="G1844" s="64">
        <v>1</v>
      </c>
      <c r="H1844" t="s">
        <v>6855</v>
      </c>
      <c r="I1844" s="64">
        <v>2562338</v>
      </c>
    </row>
    <row r="1845" spans="1:9">
      <c r="A1845" t="s">
        <v>6856</v>
      </c>
      <c r="B1845" t="s">
        <v>6857</v>
      </c>
      <c r="C1845" t="s">
        <v>2831</v>
      </c>
      <c r="E1845" s="62" t="s">
        <v>2683</v>
      </c>
      <c r="F1845" t="s">
        <v>2833</v>
      </c>
      <c r="G1845" s="64">
        <v>1</v>
      </c>
      <c r="H1845" t="s">
        <v>6858</v>
      </c>
      <c r="I1845" s="64">
        <v>2221315</v>
      </c>
    </row>
    <row r="1846" spans="1:9">
      <c r="A1846" t="s">
        <v>6859</v>
      </c>
      <c r="B1846" t="s">
        <v>6860</v>
      </c>
      <c r="C1846" t="s">
        <v>2831</v>
      </c>
      <c r="E1846" s="62" t="s">
        <v>2683</v>
      </c>
      <c r="F1846" t="s">
        <v>2833</v>
      </c>
      <c r="G1846" s="64">
        <v>1</v>
      </c>
      <c r="H1846" t="s">
        <v>6861</v>
      </c>
      <c r="I1846" s="64">
        <v>2221316</v>
      </c>
    </row>
    <row r="1847" spans="1:9">
      <c r="A1847" t="s">
        <v>6862</v>
      </c>
      <c r="B1847" t="s">
        <v>6863</v>
      </c>
      <c r="C1847" t="s">
        <v>2831</v>
      </c>
      <c r="E1847" s="62" t="s">
        <v>2683</v>
      </c>
      <c r="F1847" t="s">
        <v>2833</v>
      </c>
      <c r="G1847" s="64">
        <v>1</v>
      </c>
      <c r="H1847" t="s">
        <v>6864</v>
      </c>
      <c r="I1847" s="64">
        <v>2221317</v>
      </c>
    </row>
    <row r="1848" spans="1:9">
      <c r="A1848" t="s">
        <v>6865</v>
      </c>
      <c r="B1848" t="s">
        <v>6866</v>
      </c>
      <c r="C1848" t="s">
        <v>2831</v>
      </c>
      <c r="E1848" s="62" t="s">
        <v>2683</v>
      </c>
      <c r="F1848" t="s">
        <v>2833</v>
      </c>
      <c r="G1848" s="64">
        <v>1</v>
      </c>
      <c r="H1848" t="s">
        <v>6867</v>
      </c>
      <c r="I1848" s="64">
        <v>2221318</v>
      </c>
    </row>
    <row r="1849" spans="1:9">
      <c r="A1849" t="s">
        <v>6868</v>
      </c>
      <c r="B1849" t="s">
        <v>6869</v>
      </c>
      <c r="C1849" t="s">
        <v>2831</v>
      </c>
      <c r="E1849" s="62" t="s">
        <v>2683</v>
      </c>
      <c r="F1849" t="s">
        <v>2833</v>
      </c>
      <c r="G1849" s="64">
        <v>1</v>
      </c>
      <c r="H1849" t="s">
        <v>6870</v>
      </c>
      <c r="I1849" s="64">
        <v>2502301</v>
      </c>
    </row>
    <row r="1850" spans="1:9">
      <c r="A1850" t="s">
        <v>6871</v>
      </c>
      <c r="B1850" t="s">
        <v>6872</v>
      </c>
      <c r="C1850" t="s">
        <v>2831</v>
      </c>
      <c r="E1850" s="62" t="s">
        <v>2683</v>
      </c>
      <c r="F1850" t="s">
        <v>2833</v>
      </c>
      <c r="G1850" s="64">
        <v>1</v>
      </c>
      <c r="H1850" t="s">
        <v>6873</v>
      </c>
      <c r="I1850" s="64">
        <v>2221319</v>
      </c>
    </row>
    <row r="1851" spans="1:9">
      <c r="A1851" t="s">
        <v>6874</v>
      </c>
      <c r="B1851" t="s">
        <v>6875</v>
      </c>
      <c r="C1851" t="s">
        <v>2831</v>
      </c>
      <c r="E1851" s="62" t="s">
        <v>2683</v>
      </c>
      <c r="F1851" t="s">
        <v>2833</v>
      </c>
      <c r="G1851" s="64">
        <v>1</v>
      </c>
      <c r="H1851" t="s">
        <v>6876</v>
      </c>
      <c r="I1851" s="64">
        <v>2502302</v>
      </c>
    </row>
    <row r="1852" spans="1:9">
      <c r="A1852" t="s">
        <v>6877</v>
      </c>
      <c r="B1852" t="s">
        <v>6878</v>
      </c>
      <c r="C1852" t="s">
        <v>2831</v>
      </c>
      <c r="E1852" s="62" t="s">
        <v>2683</v>
      </c>
      <c r="F1852" t="s">
        <v>2833</v>
      </c>
      <c r="G1852" s="64">
        <v>1</v>
      </c>
      <c r="H1852" t="s">
        <v>6879</v>
      </c>
      <c r="I1852" s="64">
        <v>2562339</v>
      </c>
    </row>
    <row r="1853" spans="1:9">
      <c r="A1853" t="s">
        <v>6880</v>
      </c>
      <c r="B1853" t="s">
        <v>6881</v>
      </c>
      <c r="C1853" t="s">
        <v>2831</v>
      </c>
      <c r="E1853" s="62" t="s">
        <v>2683</v>
      </c>
      <c r="F1853" t="s">
        <v>2833</v>
      </c>
      <c r="G1853" s="64">
        <v>1</v>
      </c>
      <c r="H1853" t="s">
        <v>6882</v>
      </c>
      <c r="I1853" s="64">
        <v>2502303</v>
      </c>
    </row>
    <row r="1854" spans="1:9">
      <c r="A1854" t="s">
        <v>6883</v>
      </c>
      <c r="B1854" t="s">
        <v>6884</v>
      </c>
      <c r="C1854" t="s">
        <v>2831</v>
      </c>
      <c r="E1854" s="62" t="s">
        <v>2683</v>
      </c>
      <c r="F1854" t="s">
        <v>2833</v>
      </c>
      <c r="G1854" s="64">
        <v>1</v>
      </c>
      <c r="H1854" t="s">
        <v>6885</v>
      </c>
      <c r="I1854" s="64">
        <v>2562340</v>
      </c>
    </row>
    <row r="1855" spans="1:9">
      <c r="A1855" t="s">
        <v>6886</v>
      </c>
      <c r="B1855" t="s">
        <v>6887</v>
      </c>
      <c r="C1855" t="s">
        <v>2831</v>
      </c>
      <c r="E1855" s="62" t="s">
        <v>2683</v>
      </c>
      <c r="F1855" t="s">
        <v>2833</v>
      </c>
      <c r="G1855" s="64">
        <v>1</v>
      </c>
      <c r="H1855" t="s">
        <v>6888</v>
      </c>
      <c r="I1855" s="64">
        <v>2562373</v>
      </c>
    </row>
    <row r="1856" spans="1:9">
      <c r="A1856" t="s">
        <v>6889</v>
      </c>
      <c r="B1856" t="s">
        <v>6890</v>
      </c>
      <c r="C1856" t="s">
        <v>2831</v>
      </c>
      <c r="E1856" s="62" t="s">
        <v>2683</v>
      </c>
      <c r="F1856" t="s">
        <v>2833</v>
      </c>
      <c r="G1856" s="64">
        <v>1</v>
      </c>
      <c r="H1856" t="s">
        <v>6891</v>
      </c>
      <c r="I1856" s="64">
        <v>2343364</v>
      </c>
    </row>
    <row r="1857" spans="1:9">
      <c r="A1857" t="s">
        <v>6892</v>
      </c>
      <c r="B1857" t="s">
        <v>6893</v>
      </c>
      <c r="C1857" t="s">
        <v>2831</v>
      </c>
      <c r="E1857" s="62" t="s">
        <v>2683</v>
      </c>
      <c r="F1857" t="s">
        <v>2833</v>
      </c>
      <c r="G1857" s="64">
        <v>1</v>
      </c>
      <c r="H1857" t="s">
        <v>6894</v>
      </c>
      <c r="I1857" s="64">
        <v>2562374</v>
      </c>
    </row>
    <row r="1858" spans="1:9">
      <c r="A1858" t="s">
        <v>6895</v>
      </c>
      <c r="B1858" t="s">
        <v>6896</v>
      </c>
      <c r="C1858" t="s">
        <v>2831</v>
      </c>
      <c r="E1858" s="62" t="s">
        <v>2683</v>
      </c>
      <c r="F1858" t="s">
        <v>2833</v>
      </c>
      <c r="G1858" s="64">
        <v>1</v>
      </c>
      <c r="H1858" t="s">
        <v>6897</v>
      </c>
      <c r="I1858" s="64">
        <v>2343365</v>
      </c>
    </row>
    <row r="1859" spans="1:9">
      <c r="A1859" t="s">
        <v>6898</v>
      </c>
      <c r="B1859" t="s">
        <v>6899</v>
      </c>
      <c r="C1859" t="s">
        <v>2831</v>
      </c>
      <c r="E1859" s="62" t="s">
        <v>2683</v>
      </c>
      <c r="F1859" t="s">
        <v>2833</v>
      </c>
      <c r="G1859" s="64">
        <v>1</v>
      </c>
      <c r="H1859" t="s">
        <v>6900</v>
      </c>
      <c r="I1859" s="64">
        <v>2154459</v>
      </c>
    </row>
    <row r="1860" spans="1:9">
      <c r="A1860" t="s">
        <v>6901</v>
      </c>
      <c r="B1860" t="s">
        <v>6902</v>
      </c>
      <c r="C1860" t="s">
        <v>2831</v>
      </c>
      <c r="E1860" s="62" t="s">
        <v>2683</v>
      </c>
      <c r="F1860" t="s">
        <v>2833</v>
      </c>
      <c r="G1860" s="64">
        <v>1</v>
      </c>
      <c r="H1860" t="s">
        <v>6903</v>
      </c>
      <c r="I1860" s="64">
        <v>2154460</v>
      </c>
    </row>
    <row r="1861" spans="1:9">
      <c r="A1861" t="s">
        <v>6904</v>
      </c>
      <c r="B1861" t="s">
        <v>6905</v>
      </c>
      <c r="C1861" t="s">
        <v>2831</v>
      </c>
      <c r="E1861" s="62" t="s">
        <v>2683</v>
      </c>
      <c r="F1861" t="s">
        <v>2833</v>
      </c>
      <c r="G1861" s="64">
        <v>1</v>
      </c>
      <c r="H1861" t="s">
        <v>6906</v>
      </c>
      <c r="I1861" s="64">
        <v>2343366</v>
      </c>
    </row>
    <row r="1862" spans="1:9">
      <c r="A1862" t="s">
        <v>6907</v>
      </c>
      <c r="B1862" t="s">
        <v>6908</v>
      </c>
      <c r="C1862" t="s">
        <v>2831</v>
      </c>
      <c r="E1862" s="62" t="s">
        <v>2683</v>
      </c>
      <c r="F1862" t="s">
        <v>2833</v>
      </c>
      <c r="G1862" s="64">
        <v>1</v>
      </c>
      <c r="H1862" t="s">
        <v>6909</v>
      </c>
      <c r="I1862" s="64">
        <v>2562375</v>
      </c>
    </row>
    <row r="1863" spans="1:9">
      <c r="A1863" t="s">
        <v>6910</v>
      </c>
      <c r="B1863" t="s">
        <v>6911</v>
      </c>
      <c r="C1863" t="s">
        <v>2831</v>
      </c>
      <c r="E1863" s="62" t="s">
        <v>2683</v>
      </c>
      <c r="F1863" t="s">
        <v>2833</v>
      </c>
      <c r="G1863" s="64">
        <v>1</v>
      </c>
      <c r="H1863" t="s">
        <v>6912</v>
      </c>
      <c r="I1863" s="64">
        <v>2154461</v>
      </c>
    </row>
    <row r="1864" spans="1:9">
      <c r="A1864" t="s">
        <v>6913</v>
      </c>
      <c r="B1864" t="s">
        <v>6914</v>
      </c>
      <c r="C1864" t="s">
        <v>2831</v>
      </c>
      <c r="E1864" s="62" t="s">
        <v>2683</v>
      </c>
      <c r="F1864" t="s">
        <v>2833</v>
      </c>
      <c r="G1864" s="64">
        <v>1</v>
      </c>
      <c r="H1864" t="s">
        <v>6915</v>
      </c>
      <c r="I1864" s="64">
        <v>2562376</v>
      </c>
    </row>
    <row r="1865" spans="1:9">
      <c r="A1865" t="s">
        <v>6916</v>
      </c>
      <c r="B1865" t="s">
        <v>6917</v>
      </c>
      <c r="C1865" t="s">
        <v>2831</v>
      </c>
      <c r="E1865" s="62" t="s">
        <v>2683</v>
      </c>
      <c r="F1865" t="s">
        <v>2833</v>
      </c>
      <c r="G1865" s="64">
        <v>1</v>
      </c>
      <c r="H1865" t="s">
        <v>6918</v>
      </c>
      <c r="I1865" s="64">
        <v>2343367</v>
      </c>
    </row>
    <row r="1866" spans="1:9">
      <c r="A1866" t="s">
        <v>6919</v>
      </c>
      <c r="B1866" t="s">
        <v>6920</v>
      </c>
      <c r="C1866" t="s">
        <v>2831</v>
      </c>
      <c r="E1866" s="62" t="s">
        <v>2683</v>
      </c>
      <c r="F1866" t="s">
        <v>2833</v>
      </c>
      <c r="G1866" s="64">
        <v>1</v>
      </c>
      <c r="H1866" t="s">
        <v>6921</v>
      </c>
      <c r="I1866" s="64">
        <v>2562377</v>
      </c>
    </row>
    <row r="1867" spans="1:9">
      <c r="A1867" t="s">
        <v>6922</v>
      </c>
      <c r="B1867" t="s">
        <v>6923</v>
      </c>
      <c r="C1867" t="s">
        <v>2831</v>
      </c>
      <c r="E1867" s="62" t="s">
        <v>2683</v>
      </c>
      <c r="F1867" t="s">
        <v>2833</v>
      </c>
      <c r="G1867" s="64">
        <v>1</v>
      </c>
      <c r="H1867" t="s">
        <v>6924</v>
      </c>
      <c r="I1867" s="64">
        <v>2343368</v>
      </c>
    </row>
    <row r="1868" spans="1:9">
      <c r="A1868" t="s">
        <v>6925</v>
      </c>
      <c r="B1868" t="s">
        <v>6926</v>
      </c>
      <c r="C1868" t="s">
        <v>2831</v>
      </c>
      <c r="E1868" s="62" t="s">
        <v>2683</v>
      </c>
      <c r="F1868" t="s">
        <v>2833</v>
      </c>
      <c r="G1868" s="64">
        <v>1</v>
      </c>
      <c r="H1868" t="s">
        <v>6927</v>
      </c>
      <c r="I1868" s="64">
        <v>2562378</v>
      </c>
    </row>
    <row r="1869" spans="1:9">
      <c r="A1869" t="s">
        <v>6928</v>
      </c>
      <c r="B1869" t="s">
        <v>6929</v>
      </c>
      <c r="C1869" t="s">
        <v>2831</v>
      </c>
      <c r="E1869" s="62" t="s">
        <v>2683</v>
      </c>
      <c r="F1869" t="s">
        <v>2833</v>
      </c>
      <c r="G1869" s="64">
        <v>1</v>
      </c>
      <c r="H1869" t="s">
        <v>6930</v>
      </c>
      <c r="I1869" s="64">
        <v>2562379</v>
      </c>
    </row>
    <row r="1870" spans="1:9">
      <c r="A1870" t="s">
        <v>6931</v>
      </c>
      <c r="B1870" t="s">
        <v>6932</v>
      </c>
      <c r="C1870" t="s">
        <v>2831</v>
      </c>
      <c r="E1870" s="62" t="s">
        <v>2683</v>
      </c>
      <c r="F1870" t="s">
        <v>2833</v>
      </c>
      <c r="G1870" s="64">
        <v>1</v>
      </c>
      <c r="H1870" t="s">
        <v>6933</v>
      </c>
      <c r="I1870" s="64">
        <v>2343369</v>
      </c>
    </row>
    <row r="1871" spans="1:9">
      <c r="A1871" t="s">
        <v>6934</v>
      </c>
      <c r="B1871" t="s">
        <v>6935</v>
      </c>
      <c r="C1871" t="s">
        <v>2831</v>
      </c>
      <c r="E1871" s="62" t="s">
        <v>2683</v>
      </c>
      <c r="F1871" t="s">
        <v>2833</v>
      </c>
      <c r="G1871" s="64">
        <v>1</v>
      </c>
      <c r="H1871" t="s">
        <v>6936</v>
      </c>
      <c r="I1871" s="64">
        <v>2154462</v>
      </c>
    </row>
    <row r="1872" spans="1:9">
      <c r="A1872" t="s">
        <v>6937</v>
      </c>
      <c r="B1872" t="s">
        <v>6938</v>
      </c>
      <c r="C1872" t="s">
        <v>2831</v>
      </c>
      <c r="E1872" s="62" t="s">
        <v>2683</v>
      </c>
      <c r="F1872" t="s">
        <v>2833</v>
      </c>
      <c r="G1872" s="64">
        <v>1</v>
      </c>
      <c r="H1872" t="s">
        <v>6939</v>
      </c>
      <c r="I1872" s="64">
        <v>2154463</v>
      </c>
    </row>
    <row r="1873" spans="1:9">
      <c r="A1873" t="s">
        <v>6940</v>
      </c>
      <c r="B1873" t="s">
        <v>6941</v>
      </c>
      <c r="C1873" t="s">
        <v>2831</v>
      </c>
      <c r="E1873" s="62" t="s">
        <v>2683</v>
      </c>
      <c r="F1873" t="s">
        <v>2833</v>
      </c>
      <c r="G1873" s="64">
        <v>1</v>
      </c>
      <c r="H1873" t="s">
        <v>6942</v>
      </c>
      <c r="I1873" s="64">
        <v>2343370</v>
      </c>
    </row>
    <row r="1874" spans="1:9">
      <c r="A1874" t="s">
        <v>6943</v>
      </c>
      <c r="B1874" t="s">
        <v>6944</v>
      </c>
      <c r="C1874" t="s">
        <v>2831</v>
      </c>
      <c r="E1874" s="62" t="s">
        <v>2683</v>
      </c>
      <c r="F1874" t="s">
        <v>2833</v>
      </c>
      <c r="G1874" s="64">
        <v>1</v>
      </c>
      <c r="H1874" t="s">
        <v>6945</v>
      </c>
      <c r="I1874" s="64">
        <v>2562380</v>
      </c>
    </row>
    <row r="1875" spans="1:9">
      <c r="A1875" t="s">
        <v>6946</v>
      </c>
      <c r="B1875" t="s">
        <v>6947</v>
      </c>
      <c r="C1875" t="s">
        <v>2831</v>
      </c>
      <c r="E1875" s="62" t="s">
        <v>2683</v>
      </c>
      <c r="F1875" t="s">
        <v>2833</v>
      </c>
      <c r="G1875" s="64">
        <v>1</v>
      </c>
      <c r="H1875" t="s">
        <v>6948</v>
      </c>
      <c r="I1875" s="64">
        <v>2154464</v>
      </c>
    </row>
    <row r="1876" spans="1:9">
      <c r="A1876" t="s">
        <v>6949</v>
      </c>
      <c r="B1876" t="s">
        <v>6950</v>
      </c>
      <c r="C1876" t="s">
        <v>2831</v>
      </c>
      <c r="E1876" s="62" t="s">
        <v>2683</v>
      </c>
      <c r="F1876" t="s">
        <v>2833</v>
      </c>
      <c r="G1876" s="64">
        <v>1</v>
      </c>
      <c r="H1876" t="s">
        <v>6951</v>
      </c>
      <c r="I1876" s="64">
        <v>2221320</v>
      </c>
    </row>
    <row r="1877" spans="1:9">
      <c r="A1877" t="s">
        <v>6952</v>
      </c>
      <c r="B1877" t="s">
        <v>6953</v>
      </c>
      <c r="C1877" t="s">
        <v>2831</v>
      </c>
      <c r="E1877" s="62" t="s">
        <v>2683</v>
      </c>
      <c r="F1877" t="s">
        <v>2833</v>
      </c>
      <c r="G1877" s="64">
        <v>1</v>
      </c>
      <c r="H1877" t="s">
        <v>6954</v>
      </c>
      <c r="I1877" s="64">
        <v>2343371</v>
      </c>
    </row>
    <row r="1878" spans="1:9">
      <c r="A1878" t="s">
        <v>6955</v>
      </c>
      <c r="B1878" t="s">
        <v>6956</v>
      </c>
      <c r="C1878" t="s">
        <v>2831</v>
      </c>
      <c r="E1878" s="62" t="s">
        <v>2683</v>
      </c>
      <c r="F1878" t="s">
        <v>2833</v>
      </c>
      <c r="G1878" s="64">
        <v>1</v>
      </c>
      <c r="H1878" t="s">
        <v>6957</v>
      </c>
      <c r="I1878" s="64">
        <v>2562381</v>
      </c>
    </row>
    <row r="1879" spans="1:9">
      <c r="A1879" t="s">
        <v>6958</v>
      </c>
      <c r="B1879" t="s">
        <v>6959</v>
      </c>
      <c r="C1879" t="s">
        <v>2831</v>
      </c>
      <c r="E1879" s="62" t="s">
        <v>2683</v>
      </c>
      <c r="F1879" t="s">
        <v>2833</v>
      </c>
      <c r="G1879" s="64">
        <v>1</v>
      </c>
      <c r="H1879" t="s">
        <v>6960</v>
      </c>
      <c r="I1879" s="64">
        <v>2343372</v>
      </c>
    </row>
    <row r="1880" spans="1:9">
      <c r="A1880" t="s">
        <v>6961</v>
      </c>
      <c r="B1880" t="s">
        <v>6962</v>
      </c>
      <c r="C1880" t="s">
        <v>2831</v>
      </c>
      <c r="E1880" s="62" t="s">
        <v>2683</v>
      </c>
      <c r="F1880" t="s">
        <v>2833</v>
      </c>
      <c r="G1880" s="64">
        <v>1</v>
      </c>
      <c r="H1880" t="s">
        <v>6963</v>
      </c>
      <c r="I1880" s="64">
        <v>2343373</v>
      </c>
    </row>
    <row r="1881" spans="1:9">
      <c r="A1881" t="s">
        <v>6964</v>
      </c>
      <c r="B1881" t="s">
        <v>6965</v>
      </c>
      <c r="C1881" t="s">
        <v>2831</v>
      </c>
      <c r="E1881" s="62" t="s">
        <v>2683</v>
      </c>
      <c r="F1881" t="s">
        <v>2833</v>
      </c>
      <c r="G1881" s="64">
        <v>1</v>
      </c>
      <c r="H1881" t="s">
        <v>6966</v>
      </c>
      <c r="I1881" s="64">
        <v>2343374</v>
      </c>
    </row>
    <row r="1882" spans="1:9">
      <c r="A1882" t="s">
        <v>6967</v>
      </c>
      <c r="B1882" t="s">
        <v>6968</v>
      </c>
      <c r="C1882" t="s">
        <v>2831</v>
      </c>
      <c r="E1882" s="62" t="s">
        <v>2683</v>
      </c>
      <c r="F1882" t="s">
        <v>2833</v>
      </c>
      <c r="G1882" s="64">
        <v>1</v>
      </c>
      <c r="H1882" t="s">
        <v>6969</v>
      </c>
      <c r="I1882" s="64">
        <v>2343375</v>
      </c>
    </row>
    <row r="1883" spans="1:9">
      <c r="A1883" t="s">
        <v>6970</v>
      </c>
      <c r="B1883" t="s">
        <v>6971</v>
      </c>
      <c r="C1883" t="s">
        <v>2831</v>
      </c>
      <c r="E1883" s="62" t="s">
        <v>2683</v>
      </c>
      <c r="F1883" t="s">
        <v>2833</v>
      </c>
      <c r="G1883" s="64">
        <v>1</v>
      </c>
      <c r="H1883" t="s">
        <v>6972</v>
      </c>
      <c r="I1883" s="64">
        <v>2154465</v>
      </c>
    </row>
    <row r="1884" spans="1:9">
      <c r="A1884" t="s">
        <v>6973</v>
      </c>
      <c r="B1884" t="s">
        <v>6974</v>
      </c>
      <c r="C1884" t="s">
        <v>2831</v>
      </c>
      <c r="E1884" s="62" t="s">
        <v>2683</v>
      </c>
      <c r="F1884" t="s">
        <v>2833</v>
      </c>
      <c r="G1884" s="64">
        <v>1</v>
      </c>
      <c r="H1884" t="s">
        <v>6975</v>
      </c>
      <c r="I1884" s="64">
        <v>2154466</v>
      </c>
    </row>
    <row r="1885" spans="1:9">
      <c r="A1885" t="s">
        <v>6976</v>
      </c>
      <c r="B1885" t="s">
        <v>6977</v>
      </c>
      <c r="C1885" t="s">
        <v>2831</v>
      </c>
      <c r="E1885" s="62" t="s">
        <v>2683</v>
      </c>
      <c r="F1885" t="s">
        <v>2833</v>
      </c>
      <c r="G1885" s="64">
        <v>1</v>
      </c>
      <c r="H1885" t="s">
        <v>6978</v>
      </c>
      <c r="I1885" s="64">
        <v>2154467</v>
      </c>
    </row>
    <row r="1886" spans="1:9">
      <c r="A1886" t="s">
        <v>6979</v>
      </c>
      <c r="B1886" t="s">
        <v>6980</v>
      </c>
      <c r="C1886" t="s">
        <v>2831</v>
      </c>
      <c r="E1886" s="62" t="s">
        <v>2683</v>
      </c>
      <c r="F1886" t="s">
        <v>2833</v>
      </c>
      <c r="G1886" s="64">
        <v>1</v>
      </c>
      <c r="H1886" t="s">
        <v>6981</v>
      </c>
      <c r="I1886" s="64">
        <v>2154468</v>
      </c>
    </row>
    <row r="1887" spans="1:9">
      <c r="A1887" t="s">
        <v>6982</v>
      </c>
      <c r="B1887" t="s">
        <v>6983</v>
      </c>
      <c r="C1887" t="s">
        <v>2831</v>
      </c>
      <c r="E1887" s="62" t="s">
        <v>2683</v>
      </c>
      <c r="F1887" t="s">
        <v>2833</v>
      </c>
      <c r="G1887" s="64">
        <v>1</v>
      </c>
      <c r="H1887" t="s">
        <v>6984</v>
      </c>
      <c r="I1887" s="64">
        <v>2154469</v>
      </c>
    </row>
    <row r="1888" spans="1:9">
      <c r="A1888" t="s">
        <v>6985</v>
      </c>
      <c r="B1888" t="s">
        <v>6986</v>
      </c>
      <c r="C1888" t="s">
        <v>2831</v>
      </c>
      <c r="E1888" s="62" t="s">
        <v>2683</v>
      </c>
      <c r="F1888" t="s">
        <v>2833</v>
      </c>
      <c r="G1888" s="64">
        <v>1</v>
      </c>
      <c r="H1888" t="s">
        <v>6987</v>
      </c>
      <c r="I1888" s="64">
        <v>2562341</v>
      </c>
    </row>
    <row r="1889" spans="1:10">
      <c r="A1889" t="s">
        <v>6988</v>
      </c>
      <c r="B1889" t="s">
        <v>6989</v>
      </c>
      <c r="C1889" t="s">
        <v>2831</v>
      </c>
      <c r="E1889" s="62" t="s">
        <v>2683</v>
      </c>
      <c r="F1889" t="s">
        <v>2833</v>
      </c>
      <c r="G1889" s="64">
        <v>1</v>
      </c>
      <c r="H1889" t="s">
        <v>6990</v>
      </c>
      <c r="I1889" s="64">
        <v>2562342</v>
      </c>
    </row>
    <row r="1890" spans="1:10">
      <c r="A1890" t="s">
        <v>6991</v>
      </c>
      <c r="B1890" t="s">
        <v>6992</v>
      </c>
      <c r="C1890" t="s">
        <v>2831</v>
      </c>
      <c r="E1890" s="62" t="s">
        <v>2683</v>
      </c>
      <c r="F1890" t="s">
        <v>2833</v>
      </c>
      <c r="G1890" s="64">
        <v>1</v>
      </c>
      <c r="H1890" t="s">
        <v>6993</v>
      </c>
      <c r="I1890" s="64">
        <v>2562343</v>
      </c>
    </row>
    <row r="1891" spans="1:10">
      <c r="A1891" t="s">
        <v>6994</v>
      </c>
      <c r="B1891" t="s">
        <v>6995</v>
      </c>
      <c r="C1891" t="s">
        <v>2831</v>
      </c>
      <c r="E1891" s="62" t="s">
        <v>2683</v>
      </c>
      <c r="F1891" t="s">
        <v>2833</v>
      </c>
      <c r="G1891" s="64">
        <v>1</v>
      </c>
      <c r="H1891" t="s">
        <v>6996</v>
      </c>
      <c r="I1891" s="64">
        <v>2562344</v>
      </c>
    </row>
    <row r="1892" spans="1:10">
      <c r="A1892" t="s">
        <v>6997</v>
      </c>
      <c r="B1892" t="s">
        <v>6998</v>
      </c>
      <c r="C1892" t="s">
        <v>2831</v>
      </c>
      <c r="E1892" s="62" t="s">
        <v>2683</v>
      </c>
      <c r="F1892" t="s">
        <v>2833</v>
      </c>
      <c r="G1892" s="64">
        <v>1</v>
      </c>
      <c r="H1892" t="s">
        <v>6999</v>
      </c>
      <c r="I1892" s="64">
        <v>2562345</v>
      </c>
    </row>
    <row r="1893" spans="1:10">
      <c r="A1893" t="s">
        <v>7000</v>
      </c>
      <c r="B1893" t="s">
        <v>7001</v>
      </c>
      <c r="C1893" t="s">
        <v>2831</v>
      </c>
      <c r="E1893" s="62" t="s">
        <v>2683</v>
      </c>
      <c r="F1893" t="s">
        <v>2833</v>
      </c>
      <c r="G1893" s="64">
        <v>1</v>
      </c>
      <c r="H1893" t="s">
        <v>7002</v>
      </c>
      <c r="I1893" s="64">
        <v>2562346</v>
      </c>
    </row>
    <row r="1894" spans="1:10">
      <c r="A1894" t="s">
        <v>7003</v>
      </c>
      <c r="B1894" t="s">
        <v>7004</v>
      </c>
      <c r="C1894" t="s">
        <v>2831</v>
      </c>
      <c r="E1894" s="62" t="s">
        <v>2683</v>
      </c>
      <c r="F1894" t="s">
        <v>2833</v>
      </c>
      <c r="G1894" s="64">
        <v>1</v>
      </c>
      <c r="H1894" t="s">
        <v>7005</v>
      </c>
      <c r="I1894" s="64">
        <v>2562347</v>
      </c>
    </row>
    <row r="1895" spans="1:10">
      <c r="A1895" t="s">
        <v>7006</v>
      </c>
      <c r="B1895" t="s">
        <v>7007</v>
      </c>
      <c r="C1895" t="s">
        <v>2831</v>
      </c>
      <c r="E1895" s="62" t="s">
        <v>2683</v>
      </c>
      <c r="F1895" t="s">
        <v>2833</v>
      </c>
      <c r="G1895" s="64">
        <v>1</v>
      </c>
      <c r="H1895" t="s">
        <v>7008</v>
      </c>
      <c r="I1895" s="64">
        <v>2562348</v>
      </c>
    </row>
    <row r="1896" spans="1:10">
      <c r="A1896" t="s">
        <v>7009</v>
      </c>
      <c r="B1896" t="s">
        <v>7010</v>
      </c>
      <c r="C1896" t="s">
        <v>2831</v>
      </c>
      <c r="E1896" s="62" t="s">
        <v>2683</v>
      </c>
      <c r="F1896" t="s">
        <v>2833</v>
      </c>
      <c r="G1896" s="64">
        <v>1</v>
      </c>
      <c r="H1896" t="s">
        <v>7011</v>
      </c>
      <c r="I1896" s="64">
        <v>2562349</v>
      </c>
    </row>
    <row r="1897" spans="1:10">
      <c r="A1897" t="s">
        <v>7012</v>
      </c>
      <c r="B1897" t="s">
        <v>7013</v>
      </c>
      <c r="C1897" t="s">
        <v>2831</v>
      </c>
      <c r="E1897" s="62" t="s">
        <v>2683</v>
      </c>
      <c r="F1897" t="s">
        <v>2833</v>
      </c>
      <c r="G1897" s="64">
        <v>1</v>
      </c>
      <c r="H1897" t="s">
        <v>7014</v>
      </c>
      <c r="I1897" s="64">
        <v>2562350</v>
      </c>
    </row>
    <row r="1898" spans="1:10">
      <c r="A1898" t="s">
        <v>7015</v>
      </c>
      <c r="B1898" t="s">
        <v>7016</v>
      </c>
      <c r="C1898" t="s">
        <v>2831</v>
      </c>
      <c r="E1898" s="62" t="s">
        <v>2683</v>
      </c>
      <c r="F1898" t="s">
        <v>2833</v>
      </c>
      <c r="G1898" s="64">
        <v>1</v>
      </c>
      <c r="H1898" t="s">
        <v>7017</v>
      </c>
      <c r="I1898" s="64">
        <v>2562351</v>
      </c>
    </row>
    <row r="1899" spans="1:10">
      <c r="A1899" t="s">
        <v>7018</v>
      </c>
      <c r="B1899" t="s">
        <v>7019</v>
      </c>
      <c r="C1899" t="s">
        <v>2831</v>
      </c>
      <c r="E1899" s="62" t="s">
        <v>2683</v>
      </c>
      <c r="F1899" t="s">
        <v>2833</v>
      </c>
      <c r="G1899" s="64">
        <v>1</v>
      </c>
      <c r="H1899" t="s">
        <v>7020</v>
      </c>
      <c r="I1899" s="64">
        <v>2562352</v>
      </c>
    </row>
    <row r="1900" spans="1:10">
      <c r="A1900" t="s">
        <v>7021</v>
      </c>
      <c r="B1900" t="s">
        <v>7022</v>
      </c>
      <c r="C1900" t="s">
        <v>2831</v>
      </c>
      <c r="E1900" s="62" t="s">
        <v>2683</v>
      </c>
      <c r="F1900" t="s">
        <v>2833</v>
      </c>
      <c r="G1900" s="64">
        <v>1</v>
      </c>
      <c r="H1900" t="s">
        <v>7023</v>
      </c>
      <c r="I1900" s="64">
        <v>2562353</v>
      </c>
    </row>
    <row r="1901" spans="1:10">
      <c r="A1901" t="s">
        <v>7024</v>
      </c>
      <c r="B1901" t="s">
        <v>7025</v>
      </c>
      <c r="C1901" t="s">
        <v>2831</v>
      </c>
      <c r="E1901" s="62" t="s">
        <v>2683</v>
      </c>
      <c r="F1901" t="s">
        <v>2833</v>
      </c>
      <c r="G1901" s="64">
        <v>1</v>
      </c>
      <c r="H1901" t="s">
        <v>7026</v>
      </c>
      <c r="I1901" s="64">
        <v>2562354</v>
      </c>
    </row>
    <row r="1902" spans="1:10">
      <c r="A1902" t="s">
        <v>7027</v>
      </c>
      <c r="B1902" t="s">
        <v>7028</v>
      </c>
      <c r="C1902" t="s">
        <v>2831</v>
      </c>
      <c r="E1902" s="62" t="s">
        <v>2683</v>
      </c>
      <c r="F1902" t="s">
        <v>2833</v>
      </c>
      <c r="G1902" s="64">
        <v>1</v>
      </c>
      <c r="H1902" t="s">
        <v>7029</v>
      </c>
      <c r="I1902" s="64">
        <v>2562355</v>
      </c>
    </row>
    <row r="1903" spans="1:10">
      <c r="A1903" t="s">
        <v>997</v>
      </c>
      <c r="B1903" t="s">
        <v>7030</v>
      </c>
      <c r="C1903" t="s">
        <v>2831</v>
      </c>
      <c r="D1903" t="s">
        <v>2832</v>
      </c>
      <c r="E1903" s="63">
        <v>91.6</v>
      </c>
      <c r="F1903" t="s">
        <v>2833</v>
      </c>
      <c r="G1903" s="64">
        <v>1</v>
      </c>
      <c r="H1903" t="s">
        <v>2117</v>
      </c>
      <c r="I1903" s="64">
        <v>184297</v>
      </c>
      <c r="J1903" t="s">
        <v>2834</v>
      </c>
    </row>
    <row r="1904" spans="1:10">
      <c r="A1904" t="s">
        <v>999</v>
      </c>
      <c r="B1904" t="s">
        <v>7031</v>
      </c>
      <c r="C1904" t="s">
        <v>2831</v>
      </c>
      <c r="D1904" t="s">
        <v>2832</v>
      </c>
      <c r="E1904" s="63">
        <v>93.3</v>
      </c>
      <c r="F1904" t="s">
        <v>2833</v>
      </c>
      <c r="G1904" s="64">
        <v>1</v>
      </c>
      <c r="H1904" t="s">
        <v>2118</v>
      </c>
      <c r="I1904" s="64">
        <v>183297</v>
      </c>
      <c r="J1904" t="s">
        <v>2834</v>
      </c>
    </row>
    <row r="1905" spans="1:10">
      <c r="A1905" t="s">
        <v>1001</v>
      </c>
      <c r="B1905" t="s">
        <v>7032</v>
      </c>
      <c r="C1905" t="s">
        <v>2831</v>
      </c>
      <c r="D1905" t="s">
        <v>2832</v>
      </c>
      <c r="E1905" s="63">
        <v>98.1</v>
      </c>
      <c r="F1905" t="s">
        <v>2833</v>
      </c>
      <c r="G1905" s="64">
        <v>1</v>
      </c>
      <c r="H1905" t="s">
        <v>2119</v>
      </c>
      <c r="I1905" s="64">
        <v>188297</v>
      </c>
      <c r="J1905" t="s">
        <v>2834</v>
      </c>
    </row>
    <row r="1906" spans="1:10">
      <c r="A1906" t="s">
        <v>1003</v>
      </c>
      <c r="B1906" t="s">
        <v>7033</v>
      </c>
      <c r="C1906" t="s">
        <v>2831</v>
      </c>
      <c r="D1906" t="s">
        <v>2832</v>
      </c>
      <c r="E1906" s="63">
        <v>108</v>
      </c>
      <c r="F1906" t="s">
        <v>2833</v>
      </c>
      <c r="G1906" s="64">
        <v>1</v>
      </c>
      <c r="H1906" t="s">
        <v>2120</v>
      </c>
      <c r="I1906" s="64">
        <v>188298</v>
      </c>
      <c r="J1906" t="s">
        <v>2834</v>
      </c>
    </row>
    <row r="1907" spans="1:10">
      <c r="A1907" t="s">
        <v>1005</v>
      </c>
      <c r="B1907" t="s">
        <v>7034</v>
      </c>
      <c r="C1907" t="s">
        <v>2831</v>
      </c>
      <c r="D1907" t="s">
        <v>2832</v>
      </c>
      <c r="E1907" s="63">
        <v>13.15</v>
      </c>
      <c r="F1907" t="s">
        <v>3970</v>
      </c>
      <c r="G1907" s="64">
        <v>10</v>
      </c>
      <c r="H1907" t="s">
        <v>2121</v>
      </c>
      <c r="I1907" s="64">
        <v>12460</v>
      </c>
      <c r="J1907" t="s">
        <v>2834</v>
      </c>
    </row>
    <row r="1908" spans="1:10">
      <c r="A1908" t="s">
        <v>1007</v>
      </c>
      <c r="B1908" t="s">
        <v>7035</v>
      </c>
      <c r="C1908" t="s">
        <v>2831</v>
      </c>
      <c r="D1908" t="s">
        <v>2832</v>
      </c>
      <c r="E1908" s="63">
        <v>44.1</v>
      </c>
      <c r="F1908" t="s">
        <v>3970</v>
      </c>
      <c r="G1908" s="64">
        <v>10</v>
      </c>
      <c r="H1908" t="s">
        <v>2122</v>
      </c>
      <c r="I1908" s="64">
        <v>728301</v>
      </c>
      <c r="J1908" t="s">
        <v>2834</v>
      </c>
    </row>
    <row r="1909" spans="1:10">
      <c r="A1909" t="s">
        <v>1009</v>
      </c>
      <c r="B1909" t="s">
        <v>7036</v>
      </c>
      <c r="C1909" t="s">
        <v>2831</v>
      </c>
      <c r="D1909" t="s">
        <v>2832</v>
      </c>
      <c r="E1909" s="63">
        <v>72.099999999999994</v>
      </c>
      <c r="F1909" t="s">
        <v>2833</v>
      </c>
      <c r="G1909" s="64">
        <v>1</v>
      </c>
      <c r="H1909" t="s">
        <v>2123</v>
      </c>
      <c r="I1909" s="64">
        <v>823301</v>
      </c>
      <c r="J1909" t="s">
        <v>2834</v>
      </c>
    </row>
    <row r="1910" spans="1:10">
      <c r="A1910" t="s">
        <v>1011</v>
      </c>
      <c r="B1910" t="s">
        <v>7037</v>
      </c>
      <c r="C1910" t="s">
        <v>2831</v>
      </c>
      <c r="D1910" t="s">
        <v>2832</v>
      </c>
      <c r="E1910" s="63">
        <v>72.099999999999994</v>
      </c>
      <c r="F1910" t="s">
        <v>2833</v>
      </c>
      <c r="G1910" s="64">
        <v>1</v>
      </c>
      <c r="H1910" t="s">
        <v>2124</v>
      </c>
      <c r="I1910" s="64">
        <v>824301</v>
      </c>
      <c r="J1910" t="s">
        <v>2834</v>
      </c>
    </row>
    <row r="1911" spans="1:10">
      <c r="A1911" t="s">
        <v>1013</v>
      </c>
      <c r="B1911" t="s">
        <v>1014</v>
      </c>
      <c r="C1911" t="s">
        <v>2831</v>
      </c>
      <c r="D1911" t="s">
        <v>2832</v>
      </c>
      <c r="E1911" s="63">
        <v>268</v>
      </c>
      <c r="F1911" t="s">
        <v>2833</v>
      </c>
      <c r="G1911" s="64">
        <v>1</v>
      </c>
      <c r="H1911" t="s">
        <v>2125</v>
      </c>
      <c r="I1911" s="64">
        <v>745301</v>
      </c>
      <c r="J1911" t="s">
        <v>2834</v>
      </c>
    </row>
    <row r="1912" spans="1:10">
      <c r="A1912" t="s">
        <v>1015</v>
      </c>
      <c r="B1912" t="s">
        <v>7038</v>
      </c>
      <c r="C1912" t="s">
        <v>2831</v>
      </c>
      <c r="D1912" t="s">
        <v>2832</v>
      </c>
      <c r="E1912" s="63">
        <v>49.1</v>
      </c>
      <c r="F1912" t="s">
        <v>3970</v>
      </c>
      <c r="G1912" s="64">
        <v>10</v>
      </c>
      <c r="H1912" t="s">
        <v>2126</v>
      </c>
      <c r="I1912" s="64">
        <v>132299</v>
      </c>
      <c r="J1912" t="s">
        <v>2834</v>
      </c>
    </row>
    <row r="1913" spans="1:10">
      <c r="A1913" t="s">
        <v>1017</v>
      </c>
      <c r="B1913" t="s">
        <v>7039</v>
      </c>
      <c r="C1913" t="s">
        <v>2831</v>
      </c>
      <c r="D1913" t="s">
        <v>2832</v>
      </c>
      <c r="E1913" s="63">
        <v>15.25</v>
      </c>
      <c r="F1913" t="s">
        <v>3970</v>
      </c>
      <c r="G1913" s="64">
        <v>10</v>
      </c>
      <c r="H1913" t="s">
        <v>2127</v>
      </c>
      <c r="I1913" s="64">
        <v>118300</v>
      </c>
      <c r="J1913" t="s">
        <v>2834</v>
      </c>
    </row>
    <row r="1914" spans="1:10">
      <c r="A1914" t="s">
        <v>1019</v>
      </c>
      <c r="B1914" t="s">
        <v>7040</v>
      </c>
      <c r="C1914" t="s">
        <v>2831</v>
      </c>
      <c r="D1914" t="s">
        <v>2832</v>
      </c>
      <c r="E1914" s="63">
        <v>17.75</v>
      </c>
      <c r="F1914" t="s">
        <v>3970</v>
      </c>
      <c r="G1914" s="64">
        <v>10</v>
      </c>
      <c r="H1914" t="s">
        <v>2128</v>
      </c>
      <c r="I1914" s="64">
        <v>12480</v>
      </c>
      <c r="J1914" t="s">
        <v>2834</v>
      </c>
    </row>
    <row r="1915" spans="1:10">
      <c r="A1915" t="s">
        <v>1021</v>
      </c>
      <c r="B1915" t="s">
        <v>7041</v>
      </c>
      <c r="C1915" t="s">
        <v>2831</v>
      </c>
      <c r="D1915" t="s">
        <v>2832</v>
      </c>
      <c r="E1915" s="63">
        <v>55.6</v>
      </c>
      <c r="F1915" t="s">
        <v>3970</v>
      </c>
      <c r="G1915" s="64">
        <v>10</v>
      </c>
      <c r="H1915" t="s">
        <v>2129</v>
      </c>
      <c r="I1915" s="64">
        <v>132301</v>
      </c>
      <c r="J1915" t="s">
        <v>2834</v>
      </c>
    </row>
    <row r="1916" spans="1:10">
      <c r="A1916" t="s">
        <v>1023</v>
      </c>
      <c r="B1916" t="s">
        <v>7042</v>
      </c>
      <c r="C1916" t="s">
        <v>2831</v>
      </c>
      <c r="D1916" t="s">
        <v>2832</v>
      </c>
      <c r="E1916" s="63">
        <v>49.8</v>
      </c>
      <c r="F1916" t="s">
        <v>3970</v>
      </c>
      <c r="G1916" s="64">
        <v>10</v>
      </c>
      <c r="H1916" t="s">
        <v>2130</v>
      </c>
      <c r="I1916" s="64">
        <v>730301</v>
      </c>
      <c r="J1916" t="s">
        <v>2834</v>
      </c>
    </row>
    <row r="1917" spans="1:10">
      <c r="A1917" t="s">
        <v>1025</v>
      </c>
      <c r="B1917" t="s">
        <v>7043</v>
      </c>
      <c r="C1917" t="s">
        <v>2831</v>
      </c>
      <c r="D1917" t="s">
        <v>2832</v>
      </c>
      <c r="E1917" s="63">
        <v>47.7</v>
      </c>
      <c r="F1917" t="s">
        <v>3970</v>
      </c>
      <c r="G1917" s="64">
        <v>10</v>
      </c>
      <c r="H1917" t="s">
        <v>2131</v>
      </c>
      <c r="I1917" s="64">
        <v>729301</v>
      </c>
      <c r="J1917" t="s">
        <v>2834</v>
      </c>
    </row>
    <row r="1918" spans="1:10">
      <c r="A1918" t="s">
        <v>1027</v>
      </c>
      <c r="B1918" t="s">
        <v>7044</v>
      </c>
      <c r="C1918" t="s">
        <v>2831</v>
      </c>
      <c r="D1918" t="s">
        <v>2832</v>
      </c>
      <c r="E1918" s="63">
        <v>50.3</v>
      </c>
      <c r="F1918" t="s">
        <v>3970</v>
      </c>
      <c r="G1918" s="64">
        <v>10</v>
      </c>
      <c r="H1918" t="s">
        <v>2132</v>
      </c>
      <c r="I1918" s="64">
        <v>12500</v>
      </c>
      <c r="J1918" t="s">
        <v>2834</v>
      </c>
    </row>
    <row r="1919" spans="1:10">
      <c r="A1919" t="s">
        <v>1029</v>
      </c>
      <c r="B1919" t="s">
        <v>7045</v>
      </c>
      <c r="C1919" t="s">
        <v>2831</v>
      </c>
      <c r="D1919" t="s">
        <v>2832</v>
      </c>
      <c r="E1919" s="63">
        <v>48.5</v>
      </c>
      <c r="F1919" t="s">
        <v>3970</v>
      </c>
      <c r="G1919" s="64">
        <v>10</v>
      </c>
      <c r="H1919" t="s">
        <v>2133</v>
      </c>
      <c r="I1919" s="64">
        <v>133297</v>
      </c>
      <c r="J1919" t="s">
        <v>2834</v>
      </c>
    </row>
    <row r="1920" spans="1:10">
      <c r="A1920" t="s">
        <v>1031</v>
      </c>
      <c r="B1920" t="s">
        <v>7046</v>
      </c>
      <c r="C1920" t="s">
        <v>2831</v>
      </c>
      <c r="D1920" t="s">
        <v>2832</v>
      </c>
      <c r="E1920" s="63">
        <v>22.1</v>
      </c>
      <c r="F1920" t="s">
        <v>3970</v>
      </c>
      <c r="G1920" s="64">
        <v>10</v>
      </c>
      <c r="H1920" t="s">
        <v>2134</v>
      </c>
      <c r="I1920" s="64">
        <v>12520</v>
      </c>
      <c r="J1920" t="s">
        <v>2834</v>
      </c>
    </row>
    <row r="1921" spans="1:10">
      <c r="A1921" t="s">
        <v>1033</v>
      </c>
      <c r="B1921" t="s">
        <v>7047</v>
      </c>
      <c r="C1921" t="s">
        <v>2831</v>
      </c>
      <c r="D1921" t="s">
        <v>2832</v>
      </c>
      <c r="E1921" s="63">
        <v>22.1</v>
      </c>
      <c r="F1921" t="s">
        <v>3970</v>
      </c>
      <c r="G1921" s="64">
        <v>10</v>
      </c>
      <c r="H1921" t="s">
        <v>2135</v>
      </c>
      <c r="I1921" s="64">
        <v>2036</v>
      </c>
      <c r="J1921" t="s">
        <v>2834</v>
      </c>
    </row>
    <row r="1922" spans="1:10">
      <c r="A1922" t="s">
        <v>1035</v>
      </c>
      <c r="B1922" t="s">
        <v>7048</v>
      </c>
      <c r="C1922" t="s">
        <v>2831</v>
      </c>
      <c r="D1922" t="s">
        <v>2832</v>
      </c>
      <c r="E1922" s="63">
        <v>58.9</v>
      </c>
      <c r="F1922" t="s">
        <v>3970</v>
      </c>
      <c r="G1922" s="64">
        <v>10</v>
      </c>
      <c r="H1922" t="s">
        <v>2136</v>
      </c>
      <c r="I1922" s="64">
        <v>133298</v>
      </c>
      <c r="J1922" t="s">
        <v>2834</v>
      </c>
    </row>
    <row r="1923" spans="1:10">
      <c r="A1923" t="s">
        <v>1037</v>
      </c>
      <c r="B1923" t="s">
        <v>7049</v>
      </c>
      <c r="C1923" t="s">
        <v>2831</v>
      </c>
      <c r="D1923" t="s">
        <v>2832</v>
      </c>
      <c r="E1923" s="63">
        <v>58.9</v>
      </c>
      <c r="F1923" t="s">
        <v>3970</v>
      </c>
      <c r="G1923" s="64">
        <v>10</v>
      </c>
      <c r="H1923" t="s">
        <v>2137</v>
      </c>
      <c r="I1923" s="64">
        <v>132297</v>
      </c>
      <c r="J1923" t="s">
        <v>2834</v>
      </c>
    </row>
    <row r="1924" spans="1:10">
      <c r="A1924" t="s">
        <v>1039</v>
      </c>
      <c r="B1924" t="s">
        <v>7050</v>
      </c>
      <c r="C1924" t="s">
        <v>2831</v>
      </c>
      <c r="D1924" t="s">
        <v>2832</v>
      </c>
      <c r="E1924" s="63">
        <v>63.8</v>
      </c>
      <c r="F1924" t="s">
        <v>3970</v>
      </c>
      <c r="G1924" s="64">
        <v>10</v>
      </c>
      <c r="H1924" t="s">
        <v>2138</v>
      </c>
      <c r="I1924" s="64">
        <v>12540</v>
      </c>
      <c r="J1924" t="s">
        <v>2834</v>
      </c>
    </row>
    <row r="1925" spans="1:10">
      <c r="A1925" t="s">
        <v>1041</v>
      </c>
      <c r="B1925" t="s">
        <v>7051</v>
      </c>
      <c r="C1925" t="s">
        <v>2831</v>
      </c>
      <c r="D1925" t="s">
        <v>2832</v>
      </c>
      <c r="E1925" s="63">
        <v>65.900000000000006</v>
      </c>
      <c r="F1925" t="s">
        <v>3970</v>
      </c>
      <c r="G1925" s="64">
        <v>10</v>
      </c>
      <c r="H1925" t="s">
        <v>2139</v>
      </c>
      <c r="I1925" s="64">
        <v>12560</v>
      </c>
      <c r="J1925" t="s">
        <v>2834</v>
      </c>
    </row>
    <row r="1926" spans="1:10">
      <c r="A1926" t="s">
        <v>1043</v>
      </c>
      <c r="B1926" t="s">
        <v>7052</v>
      </c>
      <c r="C1926" t="s">
        <v>2831</v>
      </c>
      <c r="D1926" t="s">
        <v>2832</v>
      </c>
      <c r="E1926" s="63">
        <v>65.900000000000006</v>
      </c>
      <c r="F1926" t="s">
        <v>3970</v>
      </c>
      <c r="G1926" s="64">
        <v>10</v>
      </c>
      <c r="H1926" t="s">
        <v>2140</v>
      </c>
      <c r="I1926" s="64">
        <v>12580</v>
      </c>
      <c r="J1926" t="s">
        <v>2834</v>
      </c>
    </row>
    <row r="1927" spans="1:10">
      <c r="A1927" t="s">
        <v>1045</v>
      </c>
      <c r="B1927" t="s">
        <v>7053</v>
      </c>
      <c r="C1927" t="s">
        <v>2831</v>
      </c>
      <c r="D1927" t="s">
        <v>2832</v>
      </c>
      <c r="E1927" s="63">
        <v>25.9</v>
      </c>
      <c r="F1927" t="s">
        <v>3970</v>
      </c>
      <c r="G1927" s="64">
        <v>10</v>
      </c>
      <c r="H1927" t="s">
        <v>2141</v>
      </c>
      <c r="I1927" s="64">
        <v>118297</v>
      </c>
      <c r="J1927" t="s">
        <v>2834</v>
      </c>
    </row>
    <row r="1928" spans="1:10">
      <c r="A1928" t="s">
        <v>1047</v>
      </c>
      <c r="B1928" t="s">
        <v>7054</v>
      </c>
      <c r="C1928" t="s">
        <v>2831</v>
      </c>
      <c r="D1928" t="s">
        <v>2832</v>
      </c>
      <c r="E1928" s="63">
        <v>26.6</v>
      </c>
      <c r="F1928" t="s">
        <v>3970</v>
      </c>
      <c r="G1928" s="64">
        <v>10</v>
      </c>
      <c r="H1928" t="s">
        <v>2142</v>
      </c>
      <c r="I1928" s="64">
        <v>118298</v>
      </c>
      <c r="J1928" t="s">
        <v>2834</v>
      </c>
    </row>
    <row r="1929" spans="1:10">
      <c r="A1929" t="s">
        <v>1049</v>
      </c>
      <c r="B1929" t="s">
        <v>7055</v>
      </c>
      <c r="C1929" t="s">
        <v>2831</v>
      </c>
      <c r="D1929" t="s">
        <v>2832</v>
      </c>
      <c r="E1929" s="63">
        <v>82.8</v>
      </c>
      <c r="F1929" t="s">
        <v>2833</v>
      </c>
      <c r="G1929" s="64">
        <v>1</v>
      </c>
      <c r="H1929" t="s">
        <v>2143</v>
      </c>
      <c r="I1929" s="64">
        <v>664303</v>
      </c>
      <c r="J1929" t="s">
        <v>2834</v>
      </c>
    </row>
    <row r="1930" spans="1:10">
      <c r="A1930" t="s">
        <v>1051</v>
      </c>
      <c r="B1930" t="s">
        <v>7056</v>
      </c>
      <c r="C1930" t="s">
        <v>2831</v>
      </c>
      <c r="D1930" t="s">
        <v>2832</v>
      </c>
      <c r="E1930" s="63">
        <v>85.3</v>
      </c>
      <c r="F1930" t="s">
        <v>2833</v>
      </c>
      <c r="G1930" s="64">
        <v>1</v>
      </c>
      <c r="H1930" t="s">
        <v>2144</v>
      </c>
      <c r="I1930" s="64">
        <v>186298</v>
      </c>
      <c r="J1930" t="s">
        <v>2834</v>
      </c>
    </row>
    <row r="1931" spans="1:10">
      <c r="A1931" t="s">
        <v>1053</v>
      </c>
      <c r="B1931" t="s">
        <v>7057</v>
      </c>
      <c r="C1931" t="s">
        <v>2831</v>
      </c>
      <c r="D1931" t="s">
        <v>2832</v>
      </c>
      <c r="E1931" s="63">
        <v>90.1</v>
      </c>
      <c r="F1931" t="s">
        <v>2833</v>
      </c>
      <c r="G1931" s="64">
        <v>1</v>
      </c>
      <c r="H1931" t="s">
        <v>2145</v>
      </c>
      <c r="I1931" s="64">
        <v>665301</v>
      </c>
      <c r="J1931" t="s">
        <v>2834</v>
      </c>
    </row>
    <row r="1932" spans="1:10">
      <c r="A1932" t="s">
        <v>1055</v>
      </c>
      <c r="B1932" t="s">
        <v>7058</v>
      </c>
      <c r="C1932" t="s">
        <v>2831</v>
      </c>
      <c r="D1932" t="s">
        <v>2832</v>
      </c>
      <c r="E1932" s="63">
        <v>88.1</v>
      </c>
      <c r="F1932" t="s">
        <v>2833</v>
      </c>
      <c r="G1932" s="64">
        <v>1</v>
      </c>
      <c r="H1932" t="s">
        <v>2146</v>
      </c>
      <c r="I1932" s="64">
        <v>186297</v>
      </c>
      <c r="J1932" t="s">
        <v>2834</v>
      </c>
    </row>
    <row r="1933" spans="1:10">
      <c r="A1933" t="s">
        <v>1057</v>
      </c>
      <c r="B1933" t="s">
        <v>7059</v>
      </c>
      <c r="C1933" t="s">
        <v>2831</v>
      </c>
      <c r="D1933" t="s">
        <v>2832</v>
      </c>
      <c r="E1933" s="63">
        <v>23</v>
      </c>
      <c r="F1933" t="s">
        <v>3970</v>
      </c>
      <c r="G1933" s="64">
        <v>10</v>
      </c>
      <c r="H1933" t="s">
        <v>2147</v>
      </c>
      <c r="I1933" s="64">
        <v>191299</v>
      </c>
      <c r="J1933" t="s">
        <v>2834</v>
      </c>
    </row>
    <row r="1934" spans="1:10">
      <c r="A1934" t="s">
        <v>1059</v>
      </c>
      <c r="B1934" t="s">
        <v>7060</v>
      </c>
      <c r="C1934" t="s">
        <v>2831</v>
      </c>
      <c r="D1934" t="s">
        <v>2832</v>
      </c>
      <c r="E1934" s="63">
        <v>28.4</v>
      </c>
      <c r="F1934" t="s">
        <v>3970</v>
      </c>
      <c r="G1934" s="64">
        <v>10</v>
      </c>
      <c r="H1934" t="s">
        <v>2148</v>
      </c>
      <c r="I1934" s="64">
        <v>191300</v>
      </c>
      <c r="J1934" t="s">
        <v>2834</v>
      </c>
    </row>
    <row r="1935" spans="1:10">
      <c r="A1935" t="s">
        <v>1061</v>
      </c>
      <c r="B1935" t="s">
        <v>7061</v>
      </c>
      <c r="C1935" t="s">
        <v>2831</v>
      </c>
      <c r="D1935" t="s">
        <v>2832</v>
      </c>
      <c r="E1935" s="63">
        <v>38.4</v>
      </c>
      <c r="F1935" t="s">
        <v>3970</v>
      </c>
      <c r="G1935" s="64">
        <v>10</v>
      </c>
      <c r="H1935" t="s">
        <v>2149</v>
      </c>
      <c r="I1935" s="64">
        <v>189297</v>
      </c>
      <c r="J1935" t="s">
        <v>2834</v>
      </c>
    </row>
    <row r="1936" spans="1:10">
      <c r="A1936" t="s">
        <v>1063</v>
      </c>
      <c r="B1936" t="s">
        <v>7062</v>
      </c>
      <c r="C1936" t="s">
        <v>2831</v>
      </c>
      <c r="D1936" t="s">
        <v>2832</v>
      </c>
      <c r="E1936" s="63">
        <v>38.6</v>
      </c>
      <c r="F1936" t="s">
        <v>3970</v>
      </c>
      <c r="G1936" s="64">
        <v>10</v>
      </c>
      <c r="H1936" t="s">
        <v>2150</v>
      </c>
      <c r="I1936" s="64">
        <v>190297</v>
      </c>
      <c r="J1936" t="s">
        <v>2834</v>
      </c>
    </row>
    <row r="1937" spans="1:10">
      <c r="A1937" t="s">
        <v>1065</v>
      </c>
      <c r="B1937" t="s">
        <v>7063</v>
      </c>
      <c r="C1937" t="s">
        <v>2831</v>
      </c>
      <c r="D1937" t="s">
        <v>2832</v>
      </c>
      <c r="E1937" s="63">
        <v>58.8</v>
      </c>
      <c r="F1937" t="s">
        <v>3970</v>
      </c>
      <c r="G1937" s="64">
        <v>10</v>
      </c>
      <c r="H1937" t="s">
        <v>2151</v>
      </c>
      <c r="I1937" s="64">
        <v>191297</v>
      </c>
      <c r="J1937" t="s">
        <v>2834</v>
      </c>
    </row>
    <row r="1938" spans="1:10">
      <c r="A1938" t="s">
        <v>952</v>
      </c>
      <c r="B1938" t="s">
        <v>7064</v>
      </c>
      <c r="C1938" t="s">
        <v>2831</v>
      </c>
      <c r="D1938" t="s">
        <v>2832</v>
      </c>
      <c r="E1938" s="63">
        <v>1620</v>
      </c>
      <c r="F1938" t="s">
        <v>2833</v>
      </c>
      <c r="G1938" s="64">
        <v>1</v>
      </c>
      <c r="H1938" t="s">
        <v>2095</v>
      </c>
      <c r="I1938" s="64">
        <v>11540</v>
      </c>
      <c r="J1938" t="s">
        <v>2834</v>
      </c>
    </row>
    <row r="1939" spans="1:10">
      <c r="A1939" t="s">
        <v>953</v>
      </c>
      <c r="B1939" t="s">
        <v>7065</v>
      </c>
      <c r="C1939" t="s">
        <v>2831</v>
      </c>
      <c r="D1939" t="s">
        <v>2832</v>
      </c>
      <c r="E1939" s="63">
        <v>1680</v>
      </c>
      <c r="F1939" t="s">
        <v>2833</v>
      </c>
      <c r="G1939" s="64">
        <v>1</v>
      </c>
      <c r="H1939" t="s">
        <v>2096</v>
      </c>
      <c r="I1939" s="64">
        <v>11500</v>
      </c>
      <c r="J1939" t="s">
        <v>2834</v>
      </c>
    </row>
    <row r="1940" spans="1:10">
      <c r="A1940" t="s">
        <v>955</v>
      </c>
      <c r="B1940" t="s">
        <v>7066</v>
      </c>
      <c r="C1940" t="s">
        <v>2835</v>
      </c>
      <c r="D1940" t="s">
        <v>2832</v>
      </c>
      <c r="E1940" s="63">
        <v>2110</v>
      </c>
      <c r="F1940" t="s">
        <v>2833</v>
      </c>
      <c r="G1940" s="64">
        <v>1</v>
      </c>
      <c r="H1940" t="s">
        <v>7067</v>
      </c>
      <c r="I1940" s="64">
        <v>11580</v>
      </c>
      <c r="J1940" t="s">
        <v>2834</v>
      </c>
    </row>
    <row r="1941" spans="1:10">
      <c r="A1941" t="s">
        <v>956</v>
      </c>
      <c r="B1941" t="s">
        <v>7068</v>
      </c>
      <c r="C1941" t="s">
        <v>2831</v>
      </c>
      <c r="D1941" t="s">
        <v>2832</v>
      </c>
      <c r="E1941" s="63">
        <v>2060</v>
      </c>
      <c r="F1941" t="s">
        <v>2833</v>
      </c>
      <c r="G1941" s="64">
        <v>1</v>
      </c>
      <c r="H1941" t="s">
        <v>2097</v>
      </c>
      <c r="I1941" s="64">
        <v>11670</v>
      </c>
      <c r="J1941" t="s">
        <v>2834</v>
      </c>
    </row>
    <row r="1942" spans="1:10">
      <c r="A1942" t="s">
        <v>7069</v>
      </c>
      <c r="B1942" t="s">
        <v>7070</v>
      </c>
      <c r="C1942" t="s">
        <v>2831</v>
      </c>
      <c r="D1942" t="s">
        <v>2872</v>
      </c>
      <c r="E1942" s="63">
        <v>1470</v>
      </c>
      <c r="F1942" t="s">
        <v>2836</v>
      </c>
      <c r="G1942" s="64">
        <v>1</v>
      </c>
      <c r="H1942" t="s">
        <v>7071</v>
      </c>
      <c r="I1942" s="64">
        <v>1475301</v>
      </c>
      <c r="J1942" t="s">
        <v>2874</v>
      </c>
    </row>
    <row r="1943" spans="1:10">
      <c r="A1943" t="s">
        <v>2575</v>
      </c>
      <c r="B1943" t="s">
        <v>7072</v>
      </c>
      <c r="C1943" t="s">
        <v>2835</v>
      </c>
      <c r="D1943" t="s">
        <v>2832</v>
      </c>
      <c r="E1943" s="63">
        <v>885</v>
      </c>
      <c r="F1943" t="s">
        <v>2833</v>
      </c>
      <c r="G1943" s="64">
        <v>1</v>
      </c>
      <c r="H1943" t="s">
        <v>7073</v>
      </c>
      <c r="I1943" s="64">
        <v>18986</v>
      </c>
      <c r="J1943" t="s">
        <v>2834</v>
      </c>
    </row>
    <row r="1944" spans="1:10">
      <c r="A1944" t="s">
        <v>958</v>
      </c>
      <c r="B1944" t="s">
        <v>7074</v>
      </c>
      <c r="C1944" t="s">
        <v>2831</v>
      </c>
      <c r="D1944" t="s">
        <v>2832</v>
      </c>
      <c r="E1944" s="63">
        <v>1060</v>
      </c>
      <c r="F1944" t="s">
        <v>2833</v>
      </c>
      <c r="G1944" s="64">
        <v>1</v>
      </c>
      <c r="H1944" t="s">
        <v>2098</v>
      </c>
      <c r="I1944" s="64">
        <v>18988</v>
      </c>
      <c r="J1944" t="s">
        <v>2834</v>
      </c>
    </row>
    <row r="1945" spans="1:10">
      <c r="A1945" t="s">
        <v>7075</v>
      </c>
      <c r="B1945" t="s">
        <v>7076</v>
      </c>
      <c r="C1945" t="s">
        <v>2831</v>
      </c>
      <c r="D1945" t="s">
        <v>2872</v>
      </c>
      <c r="E1945" s="63">
        <v>2880</v>
      </c>
      <c r="F1945" t="s">
        <v>2833</v>
      </c>
      <c r="G1945" s="64">
        <v>1</v>
      </c>
      <c r="H1945" t="s">
        <v>7077</v>
      </c>
      <c r="I1945" s="64">
        <v>1496301</v>
      </c>
      <c r="J1945" t="s">
        <v>2874</v>
      </c>
    </row>
    <row r="1946" spans="1:10">
      <c r="A1946" t="s">
        <v>7078</v>
      </c>
      <c r="B1946" t="s">
        <v>7079</v>
      </c>
      <c r="C1946" t="s">
        <v>2831</v>
      </c>
      <c r="D1946" t="s">
        <v>2941</v>
      </c>
      <c r="E1946" s="63">
        <v>334.05</v>
      </c>
      <c r="F1946" t="s">
        <v>2833</v>
      </c>
      <c r="G1946" s="64">
        <v>1</v>
      </c>
      <c r="H1946" t="s">
        <v>7080</v>
      </c>
      <c r="I1946" s="64">
        <v>906301</v>
      </c>
      <c r="J1946" t="s">
        <v>2943</v>
      </c>
    </row>
    <row r="1947" spans="1:10">
      <c r="A1947" t="s">
        <v>7081</v>
      </c>
      <c r="B1947" t="s">
        <v>7082</v>
      </c>
      <c r="C1947" t="s">
        <v>2831</v>
      </c>
      <c r="E1947" s="62" t="s">
        <v>2683</v>
      </c>
      <c r="F1947" t="s">
        <v>2833</v>
      </c>
      <c r="G1947" s="64">
        <v>1</v>
      </c>
      <c r="H1947" t="s">
        <v>7083</v>
      </c>
      <c r="I1947" s="64">
        <v>744301</v>
      </c>
    </row>
    <row r="1948" spans="1:10">
      <c r="A1948" t="s">
        <v>7084</v>
      </c>
      <c r="B1948" t="s">
        <v>7085</v>
      </c>
      <c r="C1948" t="s">
        <v>2831</v>
      </c>
      <c r="E1948" s="62" t="s">
        <v>2683</v>
      </c>
      <c r="F1948" t="s">
        <v>2833</v>
      </c>
      <c r="G1948" s="64">
        <v>1</v>
      </c>
      <c r="H1948" t="s">
        <v>7086</v>
      </c>
      <c r="I1948" s="64">
        <v>743301</v>
      </c>
    </row>
    <row r="1949" spans="1:10">
      <c r="A1949" t="s">
        <v>7087</v>
      </c>
      <c r="B1949" t="s">
        <v>7088</v>
      </c>
      <c r="C1949" t="s">
        <v>2831</v>
      </c>
      <c r="D1949" t="s">
        <v>2941</v>
      </c>
      <c r="E1949" s="63">
        <v>835.15</v>
      </c>
      <c r="F1949" t="s">
        <v>2833</v>
      </c>
      <c r="G1949" s="64">
        <v>1</v>
      </c>
      <c r="H1949" t="s">
        <v>7089</v>
      </c>
      <c r="I1949" s="64">
        <v>907301</v>
      </c>
      <c r="J1949" t="s">
        <v>2943</v>
      </c>
    </row>
    <row r="1950" spans="1:10">
      <c r="A1950" t="s">
        <v>7090</v>
      </c>
      <c r="B1950" t="s">
        <v>7091</v>
      </c>
      <c r="C1950" t="s">
        <v>2831</v>
      </c>
      <c r="E1950" s="62" t="s">
        <v>2683</v>
      </c>
      <c r="F1950" t="s">
        <v>2833</v>
      </c>
      <c r="G1950" s="64">
        <v>1</v>
      </c>
      <c r="H1950" t="s">
        <v>7092</v>
      </c>
      <c r="I1950" s="64">
        <v>742301</v>
      </c>
    </row>
    <row r="1951" spans="1:10">
      <c r="A1951" t="s">
        <v>7093</v>
      </c>
      <c r="B1951" t="s">
        <v>7094</v>
      </c>
      <c r="C1951" t="s">
        <v>2831</v>
      </c>
      <c r="E1951" s="62" t="s">
        <v>2683</v>
      </c>
      <c r="F1951" t="s">
        <v>2833</v>
      </c>
      <c r="G1951" s="64">
        <v>1</v>
      </c>
      <c r="H1951" t="s">
        <v>7095</v>
      </c>
      <c r="I1951" s="64">
        <v>741301</v>
      </c>
    </row>
    <row r="1952" spans="1:10">
      <c r="A1952" t="s">
        <v>7096</v>
      </c>
      <c r="B1952" t="s">
        <v>7097</v>
      </c>
      <c r="C1952" t="s">
        <v>2831</v>
      </c>
      <c r="E1952" s="62" t="s">
        <v>2683</v>
      </c>
      <c r="F1952" t="s">
        <v>2833</v>
      </c>
      <c r="G1952" s="64">
        <v>1</v>
      </c>
      <c r="H1952" t="s">
        <v>7098</v>
      </c>
      <c r="I1952" s="64">
        <v>739301</v>
      </c>
    </row>
    <row r="1953" spans="1:10">
      <c r="A1953" t="s">
        <v>7099</v>
      </c>
      <c r="B1953" t="s">
        <v>7100</v>
      </c>
      <c r="C1953" t="s">
        <v>2831</v>
      </c>
      <c r="D1953" t="s">
        <v>3587</v>
      </c>
      <c r="E1953" s="63">
        <v>1344.95</v>
      </c>
      <c r="F1953" t="s">
        <v>2833</v>
      </c>
      <c r="G1953" s="64">
        <v>1</v>
      </c>
      <c r="H1953" t="s">
        <v>7101</v>
      </c>
      <c r="I1953" s="64">
        <v>1114301</v>
      </c>
      <c r="J1953" t="s">
        <v>3589</v>
      </c>
    </row>
    <row r="1954" spans="1:10">
      <c r="A1954" t="s">
        <v>7102</v>
      </c>
      <c r="B1954" t="s">
        <v>7103</v>
      </c>
      <c r="C1954" t="s">
        <v>2831</v>
      </c>
      <c r="E1954" s="62" t="s">
        <v>2683</v>
      </c>
      <c r="F1954" t="s">
        <v>2833</v>
      </c>
      <c r="G1954" s="64">
        <v>1</v>
      </c>
      <c r="H1954" t="s">
        <v>7104</v>
      </c>
      <c r="I1954" s="64">
        <v>740301</v>
      </c>
    </row>
    <row r="1955" spans="1:10">
      <c r="A1955" t="s">
        <v>7105</v>
      </c>
      <c r="B1955" t="s">
        <v>7106</v>
      </c>
      <c r="C1955" t="s">
        <v>2831</v>
      </c>
      <c r="D1955" t="s">
        <v>2941</v>
      </c>
      <c r="E1955" s="63">
        <v>1946.8</v>
      </c>
      <c r="F1955" t="s">
        <v>2833</v>
      </c>
      <c r="G1955" s="64">
        <v>1</v>
      </c>
      <c r="H1955" t="s">
        <v>7107</v>
      </c>
      <c r="I1955" s="64">
        <v>908301</v>
      </c>
      <c r="J1955" t="s">
        <v>2943</v>
      </c>
    </row>
    <row r="1956" spans="1:10">
      <c r="A1956" t="s">
        <v>7108</v>
      </c>
      <c r="B1956" t="s">
        <v>7109</v>
      </c>
      <c r="C1956" t="s">
        <v>2831</v>
      </c>
      <c r="D1956" t="s">
        <v>2941</v>
      </c>
      <c r="E1956" s="63">
        <v>2004.2</v>
      </c>
      <c r="F1956" t="s">
        <v>2833</v>
      </c>
      <c r="G1956" s="64">
        <v>1</v>
      </c>
      <c r="H1956" t="s">
        <v>7110</v>
      </c>
      <c r="I1956" s="64">
        <v>909301</v>
      </c>
      <c r="J1956" t="s">
        <v>2943</v>
      </c>
    </row>
    <row r="1957" spans="1:10">
      <c r="A1957" t="s">
        <v>7111</v>
      </c>
      <c r="B1957" t="s">
        <v>7112</v>
      </c>
      <c r="C1957" t="s">
        <v>2831</v>
      </c>
      <c r="D1957" t="s">
        <v>2872</v>
      </c>
      <c r="E1957" s="63">
        <v>2800</v>
      </c>
      <c r="F1957" t="s">
        <v>2833</v>
      </c>
      <c r="G1957" s="64">
        <v>1</v>
      </c>
      <c r="H1957" t="s">
        <v>7113</v>
      </c>
      <c r="I1957" s="64">
        <v>1909301</v>
      </c>
      <c r="J1957" t="s">
        <v>2874</v>
      </c>
    </row>
    <row r="1958" spans="1:10">
      <c r="A1958" t="s">
        <v>7114</v>
      </c>
      <c r="B1958" t="s">
        <v>7115</v>
      </c>
      <c r="C1958" t="s">
        <v>2831</v>
      </c>
      <c r="D1958" t="s">
        <v>2872</v>
      </c>
      <c r="E1958" s="63">
        <v>2380</v>
      </c>
      <c r="F1958" t="s">
        <v>2833</v>
      </c>
      <c r="G1958" s="64">
        <v>1</v>
      </c>
      <c r="H1958" t="s">
        <v>7116</v>
      </c>
      <c r="I1958" s="64">
        <v>1910301</v>
      </c>
      <c r="J1958" t="s">
        <v>2874</v>
      </c>
    </row>
    <row r="1959" spans="1:10">
      <c r="A1959" t="s">
        <v>413</v>
      </c>
      <c r="B1959" t="s">
        <v>7117</v>
      </c>
      <c r="C1959" t="s">
        <v>2831</v>
      </c>
      <c r="D1959" t="s">
        <v>2832</v>
      </c>
      <c r="E1959" s="63">
        <v>17.190300000000001</v>
      </c>
      <c r="F1959" t="s">
        <v>3970</v>
      </c>
      <c r="G1959" s="64">
        <v>10</v>
      </c>
      <c r="H1959" t="s">
        <v>1821</v>
      </c>
      <c r="I1959" s="64">
        <v>2138</v>
      </c>
      <c r="J1959" t="s">
        <v>2834</v>
      </c>
    </row>
    <row r="1960" spans="1:10">
      <c r="A1960" t="s">
        <v>414</v>
      </c>
      <c r="B1960" t="s">
        <v>7118</v>
      </c>
      <c r="C1960" t="s">
        <v>2831</v>
      </c>
      <c r="D1960" t="s">
        <v>2832</v>
      </c>
      <c r="E1960" s="63">
        <v>14.63</v>
      </c>
      <c r="F1960" t="s">
        <v>3970</v>
      </c>
      <c r="G1960" s="64">
        <v>10</v>
      </c>
      <c r="H1960" t="s">
        <v>1822</v>
      </c>
      <c r="I1960" s="64">
        <v>2139</v>
      </c>
      <c r="J1960" t="s">
        <v>2834</v>
      </c>
    </row>
    <row r="1961" spans="1:10">
      <c r="A1961" t="s">
        <v>416</v>
      </c>
      <c r="B1961" t="s">
        <v>7119</v>
      </c>
      <c r="C1961" t="s">
        <v>2831</v>
      </c>
      <c r="D1961" t="s">
        <v>2832</v>
      </c>
      <c r="E1961" s="63">
        <v>17.3993</v>
      </c>
      <c r="F1961" t="s">
        <v>3970</v>
      </c>
      <c r="G1961" s="64">
        <v>10</v>
      </c>
      <c r="H1961" t="s">
        <v>1823</v>
      </c>
      <c r="I1961" s="64">
        <v>2140</v>
      </c>
      <c r="J1961" t="s">
        <v>2834</v>
      </c>
    </row>
    <row r="1962" spans="1:10">
      <c r="A1962" t="s">
        <v>417</v>
      </c>
      <c r="B1962" t="s">
        <v>7120</v>
      </c>
      <c r="C1962" t="s">
        <v>2831</v>
      </c>
      <c r="D1962" t="s">
        <v>2832</v>
      </c>
      <c r="E1962" s="63">
        <v>28.423999999999999</v>
      </c>
      <c r="F1962" t="s">
        <v>3970</v>
      </c>
      <c r="G1962" s="64">
        <v>10</v>
      </c>
      <c r="H1962" t="s">
        <v>1824</v>
      </c>
      <c r="I1962" s="64">
        <v>3062</v>
      </c>
      <c r="J1962" t="s">
        <v>2834</v>
      </c>
    </row>
    <row r="1963" spans="1:10">
      <c r="A1963" t="s">
        <v>2576</v>
      </c>
      <c r="B1963" t="s">
        <v>7121</v>
      </c>
      <c r="C1963" t="s">
        <v>2831</v>
      </c>
      <c r="D1963" t="s">
        <v>2832</v>
      </c>
      <c r="E1963" s="63">
        <v>26.1</v>
      </c>
      <c r="F1963" t="s">
        <v>3970</v>
      </c>
      <c r="G1963" s="64">
        <v>10</v>
      </c>
      <c r="H1963" t="s">
        <v>2704</v>
      </c>
      <c r="I1963" s="64">
        <v>2449301</v>
      </c>
      <c r="J1963" t="s">
        <v>2834</v>
      </c>
    </row>
    <row r="1964" spans="1:10">
      <c r="A1964" t="s">
        <v>2577</v>
      </c>
      <c r="B1964" t="s">
        <v>7122</v>
      </c>
      <c r="C1964" t="s">
        <v>2831</v>
      </c>
      <c r="D1964" t="s">
        <v>2832</v>
      </c>
      <c r="E1964" s="63">
        <v>30.33</v>
      </c>
      <c r="F1964" t="s">
        <v>3970</v>
      </c>
      <c r="G1964" s="64">
        <v>10</v>
      </c>
      <c r="H1964" t="s">
        <v>2705</v>
      </c>
      <c r="I1964" s="64">
        <v>2449302</v>
      </c>
      <c r="J1964" t="s">
        <v>2834</v>
      </c>
    </row>
    <row r="1965" spans="1:10">
      <c r="A1965" t="s">
        <v>2578</v>
      </c>
      <c r="B1965" t="s">
        <v>2579</v>
      </c>
      <c r="C1965" t="s">
        <v>2831</v>
      </c>
      <c r="D1965" t="s">
        <v>2832</v>
      </c>
      <c r="E1965" s="63">
        <v>47.91</v>
      </c>
      <c r="F1965" t="s">
        <v>3970</v>
      </c>
      <c r="G1965" s="64">
        <v>10</v>
      </c>
      <c r="H1965" t="s">
        <v>2706</v>
      </c>
      <c r="I1965" s="64">
        <v>2449303</v>
      </c>
      <c r="J1965" t="s">
        <v>2834</v>
      </c>
    </row>
    <row r="1966" spans="1:10">
      <c r="A1966" t="s">
        <v>419</v>
      </c>
      <c r="B1966" t="s">
        <v>420</v>
      </c>
      <c r="C1966" t="s">
        <v>2831</v>
      </c>
      <c r="D1966" t="s">
        <v>2832</v>
      </c>
      <c r="E1966" s="63">
        <v>46.398000000000003</v>
      </c>
      <c r="F1966" t="s">
        <v>3970</v>
      </c>
      <c r="G1966" s="64">
        <v>10</v>
      </c>
      <c r="H1966" t="s">
        <v>1825</v>
      </c>
      <c r="I1966" s="64">
        <v>2144</v>
      </c>
      <c r="J1966" t="s">
        <v>2834</v>
      </c>
    </row>
    <row r="1967" spans="1:10">
      <c r="A1967" t="s">
        <v>421</v>
      </c>
      <c r="B1967" t="s">
        <v>7123</v>
      </c>
      <c r="C1967" t="s">
        <v>2831</v>
      </c>
      <c r="D1967" t="s">
        <v>2832</v>
      </c>
      <c r="E1967" s="63">
        <v>51.936500000000002</v>
      </c>
      <c r="F1967" t="s">
        <v>2836</v>
      </c>
      <c r="G1967" s="64">
        <v>10</v>
      </c>
      <c r="H1967" t="s">
        <v>1826</v>
      </c>
      <c r="I1967" s="64">
        <v>698301</v>
      </c>
      <c r="J1967" t="s">
        <v>2834</v>
      </c>
    </row>
    <row r="1968" spans="1:10">
      <c r="A1968" t="s">
        <v>423</v>
      </c>
      <c r="B1968" t="s">
        <v>7124</v>
      </c>
      <c r="C1968" t="s">
        <v>2831</v>
      </c>
      <c r="D1968" t="s">
        <v>2832</v>
      </c>
      <c r="E1968" s="63">
        <v>54.758000000000003</v>
      </c>
      <c r="F1968" t="s">
        <v>2836</v>
      </c>
      <c r="G1968" s="64">
        <v>10</v>
      </c>
      <c r="H1968" t="s">
        <v>1827</v>
      </c>
      <c r="I1968" s="64">
        <v>698302</v>
      </c>
      <c r="J1968" t="s">
        <v>2834</v>
      </c>
    </row>
    <row r="1969" spans="1:10">
      <c r="A1969" t="s">
        <v>425</v>
      </c>
      <c r="B1969" t="s">
        <v>7125</v>
      </c>
      <c r="C1969" t="s">
        <v>2831</v>
      </c>
      <c r="D1969" t="s">
        <v>2832</v>
      </c>
      <c r="E1969" s="63">
        <v>49.951000000000001</v>
      </c>
      <c r="F1969" t="s">
        <v>3970</v>
      </c>
      <c r="G1969" s="64">
        <v>10</v>
      </c>
      <c r="H1969" t="s">
        <v>1828</v>
      </c>
      <c r="I1969" s="64">
        <v>15042</v>
      </c>
      <c r="J1969" t="s">
        <v>2834</v>
      </c>
    </row>
    <row r="1970" spans="1:10">
      <c r="A1970" t="s">
        <v>427</v>
      </c>
      <c r="B1970" t="s">
        <v>428</v>
      </c>
      <c r="C1970" t="s">
        <v>2831</v>
      </c>
      <c r="D1970" t="s">
        <v>2832</v>
      </c>
      <c r="E1970" s="63">
        <v>61.655000000000001</v>
      </c>
      <c r="F1970" t="s">
        <v>2836</v>
      </c>
      <c r="G1970" s="64">
        <v>10</v>
      </c>
      <c r="H1970" t="s">
        <v>1829</v>
      </c>
      <c r="I1970" s="64">
        <v>8300</v>
      </c>
      <c r="J1970" t="s">
        <v>2834</v>
      </c>
    </row>
    <row r="1971" spans="1:10">
      <c r="A1971" t="s">
        <v>429</v>
      </c>
      <c r="B1971" t="s">
        <v>7126</v>
      </c>
      <c r="C1971" t="s">
        <v>2835</v>
      </c>
      <c r="D1971" t="s">
        <v>2832</v>
      </c>
      <c r="E1971" s="63">
        <v>62.4</v>
      </c>
      <c r="F1971" t="s">
        <v>2836</v>
      </c>
      <c r="G1971" s="64">
        <v>10</v>
      </c>
      <c r="H1971" t="s">
        <v>7127</v>
      </c>
      <c r="I1971" s="64">
        <v>699301</v>
      </c>
      <c r="J1971" t="s">
        <v>2834</v>
      </c>
    </row>
    <row r="1972" spans="1:10">
      <c r="A1972" t="s">
        <v>430</v>
      </c>
      <c r="B1972" t="s">
        <v>7128</v>
      </c>
      <c r="C1972" t="s">
        <v>2831</v>
      </c>
      <c r="D1972" t="s">
        <v>2832</v>
      </c>
      <c r="E1972" s="63">
        <v>76.807500000000005</v>
      </c>
      <c r="F1972" t="s">
        <v>2836</v>
      </c>
      <c r="G1972" s="64">
        <v>10</v>
      </c>
      <c r="H1972" t="s">
        <v>1830</v>
      </c>
      <c r="I1972" s="64">
        <v>700301</v>
      </c>
      <c r="J1972" t="s">
        <v>2834</v>
      </c>
    </row>
    <row r="1973" spans="1:10">
      <c r="A1973" t="s">
        <v>432</v>
      </c>
      <c r="B1973" t="s">
        <v>7129</v>
      </c>
      <c r="C1973" t="s">
        <v>2831</v>
      </c>
      <c r="D1973" t="s">
        <v>2832</v>
      </c>
      <c r="E1973" s="63">
        <v>62.595500000000001</v>
      </c>
      <c r="F1973" t="s">
        <v>2836</v>
      </c>
      <c r="G1973" s="64">
        <v>10</v>
      </c>
      <c r="H1973" t="s">
        <v>1831</v>
      </c>
      <c r="I1973" s="64">
        <v>8340</v>
      </c>
      <c r="J1973" t="s">
        <v>2834</v>
      </c>
    </row>
    <row r="1974" spans="1:10">
      <c r="A1974" t="s">
        <v>536</v>
      </c>
      <c r="B1974" t="s">
        <v>7130</v>
      </c>
      <c r="C1974" t="s">
        <v>2831</v>
      </c>
      <c r="D1974" t="s">
        <v>2832</v>
      </c>
      <c r="E1974" s="63">
        <v>2.23</v>
      </c>
      <c r="F1974" t="s">
        <v>3970</v>
      </c>
      <c r="G1974" s="64">
        <v>25</v>
      </c>
      <c r="H1974" t="s">
        <v>1889</v>
      </c>
      <c r="I1974" s="64">
        <v>2159</v>
      </c>
      <c r="J1974" t="s">
        <v>2834</v>
      </c>
    </row>
    <row r="1975" spans="1:10">
      <c r="A1975" t="s">
        <v>538</v>
      </c>
      <c r="B1975" t="s">
        <v>7131</v>
      </c>
      <c r="C1975" t="s">
        <v>2831</v>
      </c>
      <c r="D1975" t="s">
        <v>2832</v>
      </c>
      <c r="E1975" s="63">
        <v>3.45</v>
      </c>
      <c r="F1975" t="s">
        <v>3970</v>
      </c>
      <c r="G1975" s="64">
        <v>25</v>
      </c>
      <c r="H1975" t="s">
        <v>1890</v>
      </c>
      <c r="I1975" s="64">
        <v>2160</v>
      </c>
      <c r="J1975" t="s">
        <v>2834</v>
      </c>
    </row>
    <row r="1976" spans="1:10">
      <c r="A1976" t="s">
        <v>540</v>
      </c>
      <c r="B1976" t="s">
        <v>541</v>
      </c>
      <c r="C1976" t="s">
        <v>2831</v>
      </c>
      <c r="D1976" t="s">
        <v>2832</v>
      </c>
      <c r="E1976" s="63">
        <v>4.58</v>
      </c>
      <c r="F1976" t="s">
        <v>3970</v>
      </c>
      <c r="G1976" s="64">
        <v>10</v>
      </c>
      <c r="H1976" t="s">
        <v>1891</v>
      </c>
      <c r="I1976" s="64">
        <v>2161</v>
      </c>
      <c r="J1976" t="s">
        <v>2834</v>
      </c>
    </row>
    <row r="1977" spans="1:10">
      <c r="A1977" t="s">
        <v>542</v>
      </c>
      <c r="B1977" t="s">
        <v>7132</v>
      </c>
      <c r="C1977" t="s">
        <v>2831</v>
      </c>
      <c r="D1977" t="s">
        <v>2832</v>
      </c>
      <c r="E1977" s="63">
        <v>21.55</v>
      </c>
      <c r="F1977" t="s">
        <v>2833</v>
      </c>
      <c r="G1977" s="64">
        <v>1</v>
      </c>
      <c r="H1977" t="s">
        <v>1892</v>
      </c>
      <c r="I1977" s="64">
        <v>168297</v>
      </c>
      <c r="J1977" t="s">
        <v>2834</v>
      </c>
    </row>
    <row r="1978" spans="1:10">
      <c r="A1978" t="s">
        <v>544</v>
      </c>
      <c r="B1978" t="s">
        <v>7133</v>
      </c>
      <c r="C1978" t="s">
        <v>2831</v>
      </c>
      <c r="D1978" t="s">
        <v>2832</v>
      </c>
      <c r="E1978" s="63">
        <v>33.5</v>
      </c>
      <c r="F1978" t="s">
        <v>2833</v>
      </c>
      <c r="G1978" s="64">
        <v>1</v>
      </c>
      <c r="H1978" t="s">
        <v>1893</v>
      </c>
      <c r="I1978" s="64">
        <v>168299</v>
      </c>
      <c r="J1978" t="s">
        <v>2834</v>
      </c>
    </row>
    <row r="1979" spans="1:10">
      <c r="A1979" t="s">
        <v>546</v>
      </c>
      <c r="B1979" t="s">
        <v>547</v>
      </c>
      <c r="C1979" t="s">
        <v>2831</v>
      </c>
      <c r="D1979" t="s">
        <v>2832</v>
      </c>
      <c r="E1979" s="63">
        <v>37.799999999999997</v>
      </c>
      <c r="F1979" t="s">
        <v>2833</v>
      </c>
      <c r="G1979" s="64">
        <v>1</v>
      </c>
      <c r="H1979" t="s">
        <v>1894</v>
      </c>
      <c r="I1979" s="64">
        <v>168301</v>
      </c>
      <c r="J1979" t="s">
        <v>2834</v>
      </c>
    </row>
    <row r="1980" spans="1:10">
      <c r="A1980" t="s">
        <v>548</v>
      </c>
      <c r="B1980" t="s">
        <v>7134</v>
      </c>
      <c r="C1980" t="s">
        <v>2831</v>
      </c>
      <c r="D1980" t="s">
        <v>2832</v>
      </c>
      <c r="E1980" s="63">
        <v>5.5</v>
      </c>
      <c r="F1980" t="s">
        <v>3970</v>
      </c>
      <c r="G1980" s="64">
        <v>25</v>
      </c>
      <c r="H1980" t="s">
        <v>1895</v>
      </c>
      <c r="I1980" s="64">
        <v>2164</v>
      </c>
      <c r="J1980" t="s">
        <v>2834</v>
      </c>
    </row>
    <row r="1981" spans="1:10">
      <c r="A1981" t="s">
        <v>434</v>
      </c>
      <c r="B1981" t="s">
        <v>7135</v>
      </c>
      <c r="C1981" t="s">
        <v>2831</v>
      </c>
      <c r="D1981" t="s">
        <v>2832</v>
      </c>
      <c r="E1981" s="63">
        <v>13.3238</v>
      </c>
      <c r="F1981" t="s">
        <v>3970</v>
      </c>
      <c r="G1981" s="64">
        <v>10</v>
      </c>
      <c r="H1981" t="s">
        <v>1832</v>
      </c>
      <c r="I1981" s="64">
        <v>14562</v>
      </c>
      <c r="J1981" t="s">
        <v>2834</v>
      </c>
    </row>
    <row r="1982" spans="1:10">
      <c r="A1982" t="s">
        <v>436</v>
      </c>
      <c r="B1982" t="s">
        <v>7136</v>
      </c>
      <c r="C1982" t="s">
        <v>2831</v>
      </c>
      <c r="D1982" t="s">
        <v>2832</v>
      </c>
      <c r="E1982" s="63">
        <v>14.159800000000001</v>
      </c>
      <c r="F1982" t="s">
        <v>3970</v>
      </c>
      <c r="G1982" s="64">
        <v>10</v>
      </c>
      <c r="H1982" t="s">
        <v>1833</v>
      </c>
      <c r="I1982" s="64">
        <v>14542</v>
      </c>
      <c r="J1982" t="s">
        <v>2834</v>
      </c>
    </row>
    <row r="1983" spans="1:10">
      <c r="A1983" t="s">
        <v>437</v>
      </c>
      <c r="B1983" t="s">
        <v>7137</v>
      </c>
      <c r="C1983" t="s">
        <v>2831</v>
      </c>
      <c r="D1983" t="s">
        <v>2832</v>
      </c>
      <c r="E1983" s="63">
        <v>15.100300000000001</v>
      </c>
      <c r="F1983" t="s">
        <v>3970</v>
      </c>
      <c r="G1983" s="64">
        <v>10</v>
      </c>
      <c r="H1983" t="s">
        <v>1834</v>
      </c>
      <c r="I1983" s="64">
        <v>14540</v>
      </c>
      <c r="J1983" t="s">
        <v>2834</v>
      </c>
    </row>
    <row r="1984" spans="1:10">
      <c r="A1984" t="s">
        <v>439</v>
      </c>
      <c r="B1984" t="s">
        <v>7138</v>
      </c>
      <c r="C1984" t="s">
        <v>2831</v>
      </c>
      <c r="D1984" t="s">
        <v>2832</v>
      </c>
      <c r="E1984" s="63">
        <v>13.3238</v>
      </c>
      <c r="F1984" t="s">
        <v>3970</v>
      </c>
      <c r="G1984" s="64">
        <v>10</v>
      </c>
      <c r="H1984" t="s">
        <v>1835</v>
      </c>
      <c r="I1984" s="64">
        <v>2166</v>
      </c>
      <c r="J1984" t="s">
        <v>2834</v>
      </c>
    </row>
    <row r="1985" spans="1:10">
      <c r="A1985" t="s">
        <v>441</v>
      </c>
      <c r="B1985" t="s">
        <v>7139</v>
      </c>
      <c r="C1985" t="s">
        <v>2831</v>
      </c>
      <c r="D1985" t="s">
        <v>2832</v>
      </c>
      <c r="E1985" s="63">
        <v>14.159800000000001</v>
      </c>
      <c r="F1985" t="s">
        <v>3970</v>
      </c>
      <c r="G1985" s="64">
        <v>10</v>
      </c>
      <c r="H1985" t="s">
        <v>1836</v>
      </c>
      <c r="I1985" s="64">
        <v>2167</v>
      </c>
      <c r="J1985" t="s">
        <v>2834</v>
      </c>
    </row>
    <row r="1986" spans="1:10">
      <c r="A1986" t="s">
        <v>442</v>
      </c>
      <c r="B1986" t="s">
        <v>7140</v>
      </c>
      <c r="C1986" t="s">
        <v>2831</v>
      </c>
      <c r="D1986" t="s">
        <v>2832</v>
      </c>
      <c r="E1986" s="63">
        <v>15.100300000000001</v>
      </c>
      <c r="F1986" t="s">
        <v>3970</v>
      </c>
      <c r="G1986" s="64">
        <v>10</v>
      </c>
      <c r="H1986" t="s">
        <v>1837</v>
      </c>
      <c r="I1986" s="64">
        <v>14560</v>
      </c>
      <c r="J1986" t="s">
        <v>2834</v>
      </c>
    </row>
    <row r="1987" spans="1:10">
      <c r="A1987" t="s">
        <v>444</v>
      </c>
      <c r="B1987" t="s">
        <v>7141</v>
      </c>
      <c r="C1987" t="s">
        <v>2831</v>
      </c>
      <c r="D1987" t="s">
        <v>2832</v>
      </c>
      <c r="E1987" s="63">
        <v>8.7257999999999996</v>
      </c>
      <c r="F1987" t="s">
        <v>3970</v>
      </c>
      <c r="G1987" s="64">
        <v>10</v>
      </c>
      <c r="H1987" t="s">
        <v>1838</v>
      </c>
      <c r="I1987" s="64">
        <v>2185</v>
      </c>
      <c r="J1987" t="s">
        <v>2834</v>
      </c>
    </row>
    <row r="1988" spans="1:10">
      <c r="A1988" t="s">
        <v>445</v>
      </c>
      <c r="B1988" t="s">
        <v>7142</v>
      </c>
      <c r="C1988" t="s">
        <v>2831</v>
      </c>
      <c r="D1988" t="s">
        <v>2832</v>
      </c>
      <c r="E1988" s="63">
        <v>7.9420000000000002</v>
      </c>
      <c r="F1988" t="s">
        <v>3970</v>
      </c>
      <c r="G1988" s="64">
        <v>10</v>
      </c>
      <c r="H1988" t="s">
        <v>1839</v>
      </c>
      <c r="I1988" s="64">
        <v>2186</v>
      </c>
      <c r="J1988" t="s">
        <v>2834</v>
      </c>
    </row>
    <row r="1989" spans="1:10">
      <c r="A1989" t="s">
        <v>446</v>
      </c>
      <c r="B1989" t="s">
        <v>7143</v>
      </c>
      <c r="C1989" t="s">
        <v>2831</v>
      </c>
      <c r="D1989" t="s">
        <v>2832</v>
      </c>
      <c r="E1989" s="63">
        <v>12.174300000000001</v>
      </c>
      <c r="F1989" t="s">
        <v>3970</v>
      </c>
      <c r="G1989" s="64">
        <v>10</v>
      </c>
      <c r="H1989" t="s">
        <v>1840</v>
      </c>
      <c r="I1989" s="64">
        <v>2198</v>
      </c>
      <c r="J1989" t="s">
        <v>2834</v>
      </c>
    </row>
    <row r="1990" spans="1:10">
      <c r="A1990" t="s">
        <v>447</v>
      </c>
      <c r="B1990" t="s">
        <v>7144</v>
      </c>
      <c r="C1990" t="s">
        <v>2831</v>
      </c>
      <c r="D1990" t="s">
        <v>2832</v>
      </c>
      <c r="E1990" s="63">
        <v>9.3004999999999995</v>
      </c>
      <c r="F1990" t="s">
        <v>3970</v>
      </c>
      <c r="G1990" s="64">
        <v>10</v>
      </c>
      <c r="H1990" t="s">
        <v>1841</v>
      </c>
      <c r="I1990" s="64">
        <v>2199</v>
      </c>
      <c r="J1990" t="s">
        <v>2834</v>
      </c>
    </row>
    <row r="1991" spans="1:10">
      <c r="A1991" t="s">
        <v>448</v>
      </c>
      <c r="B1991" t="s">
        <v>7145</v>
      </c>
      <c r="C1991" t="s">
        <v>2831</v>
      </c>
      <c r="D1991" t="s">
        <v>2832</v>
      </c>
      <c r="E1991" s="63">
        <v>13.950799999999999</v>
      </c>
      <c r="F1991" t="s">
        <v>3970</v>
      </c>
      <c r="G1991" s="64">
        <v>10</v>
      </c>
      <c r="H1991" t="s">
        <v>1842</v>
      </c>
      <c r="I1991" s="64">
        <v>2212</v>
      </c>
      <c r="J1991" t="s">
        <v>2834</v>
      </c>
    </row>
    <row r="1992" spans="1:10">
      <c r="A1992" t="s">
        <v>449</v>
      </c>
      <c r="B1992" t="s">
        <v>7146</v>
      </c>
      <c r="C1992" t="s">
        <v>2831</v>
      </c>
      <c r="D1992" t="s">
        <v>2832</v>
      </c>
      <c r="E1992" s="63">
        <v>14.9435</v>
      </c>
      <c r="F1992" t="s">
        <v>3970</v>
      </c>
      <c r="G1992" s="64">
        <v>10</v>
      </c>
      <c r="H1992" t="s">
        <v>1843</v>
      </c>
      <c r="I1992" s="64">
        <v>2218</v>
      </c>
      <c r="J1992" t="s">
        <v>2834</v>
      </c>
    </row>
    <row r="1993" spans="1:10">
      <c r="A1993" t="s">
        <v>450</v>
      </c>
      <c r="B1993" t="s">
        <v>7147</v>
      </c>
      <c r="C1993" t="s">
        <v>2831</v>
      </c>
      <c r="D1993" t="s">
        <v>2832</v>
      </c>
      <c r="E1993" s="63">
        <v>9.3528000000000002</v>
      </c>
      <c r="F1993" t="s">
        <v>3970</v>
      </c>
      <c r="G1993" s="64">
        <v>10</v>
      </c>
      <c r="H1993" t="s">
        <v>1844</v>
      </c>
      <c r="I1993" s="64">
        <v>2229</v>
      </c>
      <c r="J1993" t="s">
        <v>2834</v>
      </c>
    </row>
    <row r="1994" spans="1:10">
      <c r="A1994" t="s">
        <v>451</v>
      </c>
      <c r="B1994" t="s">
        <v>7148</v>
      </c>
      <c r="C1994" t="s">
        <v>2831</v>
      </c>
      <c r="D1994" t="s">
        <v>2832</v>
      </c>
      <c r="E1994" s="63">
        <v>13.2193</v>
      </c>
      <c r="F1994" t="s">
        <v>3970</v>
      </c>
      <c r="G1994" s="64">
        <v>10</v>
      </c>
      <c r="H1994" t="s">
        <v>1845</v>
      </c>
      <c r="I1994" s="64">
        <v>2236</v>
      </c>
      <c r="J1994" t="s">
        <v>2834</v>
      </c>
    </row>
    <row r="1995" spans="1:10">
      <c r="A1995" t="s">
        <v>550</v>
      </c>
      <c r="B1995" t="s">
        <v>551</v>
      </c>
      <c r="C1995" t="s">
        <v>2831</v>
      </c>
      <c r="D1995" t="s">
        <v>2832</v>
      </c>
      <c r="E1995" s="63">
        <v>12.1</v>
      </c>
      <c r="F1995" t="s">
        <v>3970</v>
      </c>
      <c r="G1995" s="64">
        <v>10</v>
      </c>
      <c r="H1995" t="s">
        <v>1896</v>
      </c>
      <c r="I1995" s="64">
        <v>2215301</v>
      </c>
      <c r="J1995" t="s">
        <v>2834</v>
      </c>
    </row>
    <row r="1996" spans="1:10">
      <c r="A1996" t="s">
        <v>552</v>
      </c>
      <c r="B1996" t="s">
        <v>7149</v>
      </c>
      <c r="C1996" t="s">
        <v>2831</v>
      </c>
      <c r="D1996" t="s">
        <v>2832</v>
      </c>
      <c r="E1996" s="63">
        <v>3.46</v>
      </c>
      <c r="F1996" t="s">
        <v>3970</v>
      </c>
      <c r="G1996" s="64">
        <v>25</v>
      </c>
      <c r="H1996" t="s">
        <v>1897</v>
      </c>
      <c r="I1996" s="64">
        <v>2215302</v>
      </c>
      <c r="J1996" t="s">
        <v>2834</v>
      </c>
    </row>
    <row r="1997" spans="1:10">
      <c r="A1997" t="s">
        <v>554</v>
      </c>
      <c r="B1997" t="s">
        <v>7150</v>
      </c>
      <c r="C1997" t="s">
        <v>2831</v>
      </c>
      <c r="D1997" t="s">
        <v>2832</v>
      </c>
      <c r="E1997" s="63">
        <v>5.55</v>
      </c>
      <c r="F1997" t="s">
        <v>3970</v>
      </c>
      <c r="G1997" s="64">
        <v>25</v>
      </c>
      <c r="H1997" t="s">
        <v>1898</v>
      </c>
      <c r="I1997" s="64">
        <v>2215303</v>
      </c>
      <c r="J1997" t="s">
        <v>2834</v>
      </c>
    </row>
    <row r="1998" spans="1:10">
      <c r="A1998" t="s">
        <v>1511</v>
      </c>
      <c r="B1998" t="s">
        <v>7151</v>
      </c>
      <c r="C1998" t="s">
        <v>2868</v>
      </c>
      <c r="D1998" t="s">
        <v>2832</v>
      </c>
      <c r="E1998" s="63">
        <v>0.38</v>
      </c>
      <c r="F1998" t="s">
        <v>3970</v>
      </c>
      <c r="G1998" s="64">
        <v>50</v>
      </c>
      <c r="H1998" t="s">
        <v>2383</v>
      </c>
      <c r="I1998" s="64">
        <v>2268</v>
      </c>
      <c r="J1998" t="s">
        <v>2834</v>
      </c>
    </row>
    <row r="1999" spans="1:10">
      <c r="A1999" t="s">
        <v>7152</v>
      </c>
      <c r="B1999" t="s">
        <v>7153</v>
      </c>
      <c r="C1999" t="s">
        <v>2868</v>
      </c>
      <c r="E1999" s="62" t="s">
        <v>2683</v>
      </c>
      <c r="F1999" t="s">
        <v>3970</v>
      </c>
      <c r="G1999" s="64">
        <v>50</v>
      </c>
      <c r="H1999" t="s">
        <v>7154</v>
      </c>
      <c r="I1999" s="64">
        <v>2274</v>
      </c>
    </row>
    <row r="2000" spans="1:10">
      <c r="A2000" t="s">
        <v>7155</v>
      </c>
      <c r="B2000" t="s">
        <v>7156</v>
      </c>
      <c r="C2000" t="s">
        <v>2868</v>
      </c>
      <c r="E2000" s="62" t="s">
        <v>2683</v>
      </c>
      <c r="F2000" t="s">
        <v>3970</v>
      </c>
      <c r="G2000" s="64">
        <v>50</v>
      </c>
      <c r="H2000" t="s">
        <v>7157</v>
      </c>
      <c r="I2000" s="64">
        <v>2275</v>
      </c>
    </row>
    <row r="2001" spans="1:10">
      <c r="A2001" t="s">
        <v>1512</v>
      </c>
      <c r="B2001" t="s">
        <v>7158</v>
      </c>
      <c r="C2001" t="s">
        <v>2868</v>
      </c>
      <c r="D2001" t="s">
        <v>2832</v>
      </c>
      <c r="E2001" s="63">
        <v>0.43</v>
      </c>
      <c r="F2001" t="s">
        <v>3970</v>
      </c>
      <c r="G2001" s="64">
        <v>50</v>
      </c>
      <c r="H2001" t="s">
        <v>2384</v>
      </c>
      <c r="I2001" s="64">
        <v>230307</v>
      </c>
      <c r="J2001" t="s">
        <v>2834</v>
      </c>
    </row>
    <row r="2002" spans="1:10">
      <c r="A2002" t="s">
        <v>1514</v>
      </c>
      <c r="B2002" t="s">
        <v>7159</v>
      </c>
      <c r="C2002" t="s">
        <v>2868</v>
      </c>
      <c r="D2002" t="s">
        <v>2832</v>
      </c>
      <c r="E2002" s="63">
        <v>0.69</v>
      </c>
      <c r="F2002" t="s">
        <v>3970</v>
      </c>
      <c r="G2002" s="64">
        <v>50</v>
      </c>
      <c r="H2002" t="s">
        <v>2385</v>
      </c>
      <c r="I2002" s="64">
        <v>734301</v>
      </c>
      <c r="J2002" t="s">
        <v>2834</v>
      </c>
    </row>
    <row r="2003" spans="1:10">
      <c r="A2003" t="s">
        <v>7160</v>
      </c>
      <c r="B2003" t="s">
        <v>7161</v>
      </c>
      <c r="C2003" t="s">
        <v>2868</v>
      </c>
      <c r="E2003" s="62" t="s">
        <v>2683</v>
      </c>
      <c r="F2003" t="s">
        <v>3970</v>
      </c>
      <c r="G2003" s="64">
        <v>50</v>
      </c>
      <c r="H2003" t="s">
        <v>7162</v>
      </c>
      <c r="I2003" s="64">
        <v>7520</v>
      </c>
    </row>
    <row r="2004" spans="1:10">
      <c r="A2004" t="s">
        <v>7163</v>
      </c>
      <c r="B2004" t="s">
        <v>7164</v>
      </c>
      <c r="C2004" t="s">
        <v>2868</v>
      </c>
      <c r="E2004" s="62" t="s">
        <v>2683</v>
      </c>
      <c r="F2004" t="s">
        <v>3970</v>
      </c>
      <c r="G2004" s="64">
        <v>50</v>
      </c>
      <c r="H2004" t="s">
        <v>7165</v>
      </c>
      <c r="I2004" s="64">
        <v>7560</v>
      </c>
    </row>
    <row r="2005" spans="1:10">
      <c r="A2005" t="s">
        <v>1515</v>
      </c>
      <c r="B2005" t="s">
        <v>7166</v>
      </c>
      <c r="C2005" t="s">
        <v>2868</v>
      </c>
      <c r="D2005" t="s">
        <v>2832</v>
      </c>
      <c r="E2005" s="63">
        <v>0.85</v>
      </c>
      <c r="F2005" t="s">
        <v>3970</v>
      </c>
      <c r="G2005" s="64">
        <v>50</v>
      </c>
      <c r="H2005" t="s">
        <v>2386</v>
      </c>
      <c r="I2005" s="64">
        <v>290307</v>
      </c>
      <c r="J2005" t="s">
        <v>2834</v>
      </c>
    </row>
    <row r="2006" spans="1:10">
      <c r="A2006" t="s">
        <v>1517</v>
      </c>
      <c r="B2006" t="s">
        <v>1518</v>
      </c>
      <c r="C2006" t="s">
        <v>2868</v>
      </c>
      <c r="D2006" t="s">
        <v>2832</v>
      </c>
      <c r="E2006" s="63">
        <v>1.8</v>
      </c>
      <c r="F2006" t="s">
        <v>3970</v>
      </c>
      <c r="G2006" s="64">
        <v>50</v>
      </c>
      <c r="H2006" t="s">
        <v>2387</v>
      </c>
      <c r="I2006" s="64">
        <v>516301</v>
      </c>
      <c r="J2006" t="s">
        <v>2834</v>
      </c>
    </row>
    <row r="2007" spans="1:10">
      <c r="A2007" t="s">
        <v>7167</v>
      </c>
      <c r="B2007" t="s">
        <v>7168</v>
      </c>
      <c r="C2007" t="s">
        <v>2868</v>
      </c>
      <c r="E2007" s="62" t="s">
        <v>2683</v>
      </c>
      <c r="F2007" t="s">
        <v>3970</v>
      </c>
      <c r="G2007" s="64">
        <v>50</v>
      </c>
      <c r="H2007" t="s">
        <v>7169</v>
      </c>
      <c r="I2007" s="64">
        <v>63297</v>
      </c>
    </row>
    <row r="2008" spans="1:10">
      <c r="A2008" t="s">
        <v>7170</v>
      </c>
      <c r="B2008" t="s">
        <v>7171</v>
      </c>
      <c r="C2008" t="s">
        <v>2868</v>
      </c>
      <c r="E2008" s="62" t="s">
        <v>2683</v>
      </c>
      <c r="F2008" t="s">
        <v>3970</v>
      </c>
      <c r="G2008" s="64">
        <v>50</v>
      </c>
      <c r="H2008" t="s">
        <v>7172</v>
      </c>
      <c r="I2008" s="64">
        <v>63298</v>
      </c>
    </row>
    <row r="2009" spans="1:10">
      <c r="A2009" t="s">
        <v>1519</v>
      </c>
      <c r="B2009" t="s">
        <v>7173</v>
      </c>
      <c r="C2009" t="s">
        <v>2868</v>
      </c>
      <c r="D2009" t="s">
        <v>2832</v>
      </c>
      <c r="E2009" s="63">
        <v>1.98</v>
      </c>
      <c r="F2009" t="s">
        <v>3970</v>
      </c>
      <c r="G2009" s="64">
        <v>10</v>
      </c>
      <c r="H2009" t="s">
        <v>2388</v>
      </c>
      <c r="I2009" s="64">
        <v>518302</v>
      </c>
      <c r="J2009" t="s">
        <v>2834</v>
      </c>
    </row>
    <row r="2010" spans="1:10">
      <c r="A2010" t="s">
        <v>1521</v>
      </c>
      <c r="B2010" t="s">
        <v>7174</v>
      </c>
      <c r="C2010" t="s">
        <v>2868</v>
      </c>
      <c r="D2010" t="s">
        <v>2832</v>
      </c>
      <c r="E2010" s="63">
        <v>2.62</v>
      </c>
      <c r="F2010" t="s">
        <v>3970</v>
      </c>
      <c r="G2010" s="64">
        <v>5</v>
      </c>
      <c r="H2010" t="s">
        <v>2389</v>
      </c>
      <c r="I2010" s="64">
        <v>518301</v>
      </c>
      <c r="J2010" t="s">
        <v>2834</v>
      </c>
    </row>
    <row r="2011" spans="1:10">
      <c r="A2011" t="s">
        <v>1523</v>
      </c>
      <c r="B2011" t="s">
        <v>1524</v>
      </c>
      <c r="C2011" t="s">
        <v>2868</v>
      </c>
      <c r="D2011" t="s">
        <v>2832</v>
      </c>
      <c r="E2011" s="63">
        <v>5.25</v>
      </c>
      <c r="F2011" t="s">
        <v>3970</v>
      </c>
      <c r="G2011" s="64">
        <v>10</v>
      </c>
      <c r="H2011" t="s">
        <v>2390</v>
      </c>
      <c r="I2011" s="64">
        <v>517309</v>
      </c>
      <c r="J2011" t="s">
        <v>2834</v>
      </c>
    </row>
    <row r="2012" spans="1:10">
      <c r="A2012" t="s">
        <v>1525</v>
      </c>
      <c r="B2012" t="s">
        <v>7175</v>
      </c>
      <c r="C2012" t="s">
        <v>2868</v>
      </c>
      <c r="D2012" t="s">
        <v>2832</v>
      </c>
      <c r="E2012" s="63">
        <v>6.95</v>
      </c>
      <c r="F2012" t="s">
        <v>3970</v>
      </c>
      <c r="G2012" s="64">
        <v>5</v>
      </c>
      <c r="H2012" t="s">
        <v>2391</v>
      </c>
      <c r="I2012" s="64">
        <v>1130305</v>
      </c>
      <c r="J2012" t="s">
        <v>2834</v>
      </c>
    </row>
    <row r="2013" spans="1:10">
      <c r="A2013" t="s">
        <v>1527</v>
      </c>
      <c r="B2013" t="s">
        <v>1528</v>
      </c>
      <c r="C2013" t="s">
        <v>2868</v>
      </c>
      <c r="D2013" t="s">
        <v>2832</v>
      </c>
      <c r="E2013" s="63">
        <v>11.4</v>
      </c>
      <c r="F2013" t="s">
        <v>3970</v>
      </c>
      <c r="G2013" s="64">
        <v>5</v>
      </c>
      <c r="H2013" t="s">
        <v>2392</v>
      </c>
      <c r="I2013" s="64">
        <v>1133303</v>
      </c>
      <c r="J2013" t="s">
        <v>2834</v>
      </c>
    </row>
    <row r="2014" spans="1:10">
      <c r="A2014" t="s">
        <v>452</v>
      </c>
      <c r="B2014" t="s">
        <v>7176</v>
      </c>
      <c r="C2014" t="s">
        <v>2831</v>
      </c>
      <c r="D2014" t="s">
        <v>2832</v>
      </c>
      <c r="E2014" s="63">
        <v>14.9435</v>
      </c>
      <c r="F2014" t="s">
        <v>3970</v>
      </c>
      <c r="G2014" s="64">
        <v>25</v>
      </c>
      <c r="H2014" t="s">
        <v>1846</v>
      </c>
      <c r="I2014" s="64">
        <v>19904</v>
      </c>
      <c r="J2014" t="s">
        <v>2834</v>
      </c>
    </row>
    <row r="2015" spans="1:10">
      <c r="A2015" t="s">
        <v>556</v>
      </c>
      <c r="B2015" t="s">
        <v>557</v>
      </c>
      <c r="C2015" t="s">
        <v>2831</v>
      </c>
      <c r="D2015" t="s">
        <v>2832</v>
      </c>
      <c r="E2015" s="63">
        <v>10.25</v>
      </c>
      <c r="F2015" t="s">
        <v>3970</v>
      </c>
      <c r="G2015" s="64">
        <v>10</v>
      </c>
      <c r="H2015" t="s">
        <v>1899</v>
      </c>
      <c r="I2015" s="64">
        <v>2299</v>
      </c>
      <c r="J2015" t="s">
        <v>2834</v>
      </c>
    </row>
    <row r="2016" spans="1:10">
      <c r="A2016" t="s">
        <v>558</v>
      </c>
      <c r="B2016" t="s">
        <v>7177</v>
      </c>
      <c r="C2016" t="s">
        <v>2831</v>
      </c>
      <c r="D2016" t="s">
        <v>2832</v>
      </c>
      <c r="E2016" s="63">
        <v>40.200000000000003</v>
      </c>
      <c r="F2016" t="s">
        <v>2833</v>
      </c>
      <c r="G2016" s="64">
        <v>1</v>
      </c>
      <c r="H2016" t="s">
        <v>1900</v>
      </c>
      <c r="I2016" s="64">
        <v>2041302</v>
      </c>
      <c r="J2016" t="s">
        <v>2834</v>
      </c>
    </row>
    <row r="2017" spans="1:10">
      <c r="A2017" t="s">
        <v>560</v>
      </c>
      <c r="B2017" t="s">
        <v>7178</v>
      </c>
      <c r="C2017" t="s">
        <v>2831</v>
      </c>
      <c r="D2017" t="s">
        <v>2832</v>
      </c>
      <c r="E2017" s="63">
        <v>9.4</v>
      </c>
      <c r="F2017" t="s">
        <v>3970</v>
      </c>
      <c r="G2017" s="64">
        <v>10</v>
      </c>
      <c r="H2017" t="s">
        <v>1901</v>
      </c>
      <c r="I2017" s="64">
        <v>2300</v>
      </c>
      <c r="J2017" t="s">
        <v>2834</v>
      </c>
    </row>
    <row r="2018" spans="1:10">
      <c r="A2018" t="s">
        <v>562</v>
      </c>
      <c r="B2018" t="s">
        <v>7179</v>
      </c>
      <c r="C2018" t="s">
        <v>2831</v>
      </c>
      <c r="D2018" t="s">
        <v>2832</v>
      </c>
      <c r="E2018" s="63">
        <v>10.35</v>
      </c>
      <c r="F2018" t="s">
        <v>3970</v>
      </c>
      <c r="G2018" s="64">
        <v>10</v>
      </c>
      <c r="H2018" t="s">
        <v>1902</v>
      </c>
      <c r="I2018" s="64">
        <v>2301</v>
      </c>
      <c r="J2018" t="s">
        <v>2834</v>
      </c>
    </row>
    <row r="2019" spans="1:10">
      <c r="A2019" t="s">
        <v>564</v>
      </c>
      <c r="B2019" t="s">
        <v>7180</v>
      </c>
      <c r="C2019" t="s">
        <v>2831</v>
      </c>
      <c r="D2019" t="s">
        <v>2832</v>
      </c>
      <c r="E2019" s="63">
        <v>20.3</v>
      </c>
      <c r="F2019" t="s">
        <v>2833</v>
      </c>
      <c r="G2019" s="64">
        <v>1</v>
      </c>
      <c r="H2019" t="s">
        <v>1903</v>
      </c>
      <c r="I2019" s="64">
        <v>9342</v>
      </c>
      <c r="J2019" t="s">
        <v>2834</v>
      </c>
    </row>
    <row r="2020" spans="1:10">
      <c r="A2020" t="s">
        <v>566</v>
      </c>
      <c r="B2020" t="s">
        <v>7181</v>
      </c>
      <c r="C2020" t="s">
        <v>2831</v>
      </c>
      <c r="D2020" t="s">
        <v>2832</v>
      </c>
      <c r="E2020" s="63">
        <v>22.9</v>
      </c>
      <c r="F2020" t="s">
        <v>2833</v>
      </c>
      <c r="G2020" s="64">
        <v>1</v>
      </c>
      <c r="H2020" t="s">
        <v>1904</v>
      </c>
      <c r="I2020" s="64">
        <v>9340</v>
      </c>
      <c r="J2020" t="s">
        <v>2834</v>
      </c>
    </row>
    <row r="2021" spans="1:10">
      <c r="A2021" t="s">
        <v>568</v>
      </c>
      <c r="B2021" t="s">
        <v>7182</v>
      </c>
      <c r="C2021" t="s">
        <v>2831</v>
      </c>
      <c r="D2021" t="s">
        <v>2832</v>
      </c>
      <c r="E2021" s="63">
        <v>17.3</v>
      </c>
      <c r="F2021" t="s">
        <v>2833</v>
      </c>
      <c r="G2021" s="64">
        <v>1</v>
      </c>
      <c r="H2021" t="s">
        <v>1905</v>
      </c>
      <c r="I2021" s="64">
        <v>9350</v>
      </c>
      <c r="J2021" t="s">
        <v>2834</v>
      </c>
    </row>
    <row r="2022" spans="1:10">
      <c r="A2022" t="s">
        <v>570</v>
      </c>
      <c r="B2022" t="s">
        <v>7183</v>
      </c>
      <c r="C2022" t="s">
        <v>2831</v>
      </c>
      <c r="D2022" t="s">
        <v>2832</v>
      </c>
      <c r="E2022" s="63">
        <v>20.95</v>
      </c>
      <c r="F2022" t="s">
        <v>2833</v>
      </c>
      <c r="G2022" s="64">
        <v>1</v>
      </c>
      <c r="H2022" t="s">
        <v>1906</v>
      </c>
      <c r="I2022" s="64">
        <v>9320</v>
      </c>
      <c r="J2022" t="s">
        <v>2834</v>
      </c>
    </row>
    <row r="2023" spans="1:10">
      <c r="A2023" t="s">
        <v>572</v>
      </c>
      <c r="B2023" t="s">
        <v>7184</v>
      </c>
      <c r="C2023" t="s">
        <v>2831</v>
      </c>
      <c r="D2023" t="s">
        <v>2832</v>
      </c>
      <c r="E2023" s="63">
        <v>20.5</v>
      </c>
      <c r="F2023" t="s">
        <v>2833</v>
      </c>
      <c r="G2023" s="64">
        <v>1</v>
      </c>
      <c r="H2023" t="s">
        <v>1907</v>
      </c>
      <c r="I2023" s="64">
        <v>9306</v>
      </c>
      <c r="J2023" t="s">
        <v>2834</v>
      </c>
    </row>
    <row r="2024" spans="1:10">
      <c r="A2024" t="s">
        <v>574</v>
      </c>
      <c r="B2024" t="s">
        <v>7185</v>
      </c>
      <c r="C2024" t="s">
        <v>2831</v>
      </c>
      <c r="D2024" t="s">
        <v>2832</v>
      </c>
      <c r="E2024" s="63">
        <v>16.100000000000001</v>
      </c>
      <c r="F2024" t="s">
        <v>2833</v>
      </c>
      <c r="G2024" s="64">
        <v>1</v>
      </c>
      <c r="H2024" t="s">
        <v>1908</v>
      </c>
      <c r="I2024" s="64">
        <v>725301</v>
      </c>
      <c r="J2024" t="s">
        <v>2834</v>
      </c>
    </row>
    <row r="2025" spans="1:10">
      <c r="A2025" t="s">
        <v>576</v>
      </c>
      <c r="B2025" t="s">
        <v>7186</v>
      </c>
      <c r="C2025" t="s">
        <v>2831</v>
      </c>
      <c r="D2025" t="s">
        <v>2832</v>
      </c>
      <c r="E2025" s="63">
        <v>30.7</v>
      </c>
      <c r="F2025" t="s">
        <v>2833</v>
      </c>
      <c r="G2025" s="64">
        <v>1</v>
      </c>
      <c r="H2025" t="s">
        <v>1909</v>
      </c>
      <c r="I2025" s="64">
        <v>2041303</v>
      </c>
      <c r="J2025" t="s">
        <v>2834</v>
      </c>
    </row>
    <row r="2026" spans="1:10">
      <c r="A2026" t="s">
        <v>578</v>
      </c>
      <c r="B2026" t="s">
        <v>7187</v>
      </c>
      <c r="C2026" t="s">
        <v>2831</v>
      </c>
      <c r="D2026" t="s">
        <v>2832</v>
      </c>
      <c r="E2026" s="63">
        <v>35.299999999999997</v>
      </c>
      <c r="F2026" t="s">
        <v>2833</v>
      </c>
      <c r="G2026" s="64">
        <v>1</v>
      </c>
      <c r="H2026" t="s">
        <v>1910</v>
      </c>
      <c r="I2026" s="64">
        <v>2041304</v>
      </c>
      <c r="J2026" t="s">
        <v>2834</v>
      </c>
    </row>
    <row r="2027" spans="1:10">
      <c r="A2027" t="s">
        <v>580</v>
      </c>
      <c r="B2027" t="s">
        <v>7188</v>
      </c>
      <c r="C2027" t="s">
        <v>2831</v>
      </c>
      <c r="D2027" t="s">
        <v>2832</v>
      </c>
      <c r="E2027" s="63">
        <v>27.4</v>
      </c>
      <c r="F2027" t="s">
        <v>2833</v>
      </c>
      <c r="G2027" s="64">
        <v>1</v>
      </c>
      <c r="H2027" t="s">
        <v>1911</v>
      </c>
      <c r="I2027" s="64">
        <v>2041305</v>
      </c>
      <c r="J2027" t="s">
        <v>2834</v>
      </c>
    </row>
    <row r="2028" spans="1:10">
      <c r="A2028" t="s">
        <v>582</v>
      </c>
      <c r="B2028" t="s">
        <v>7189</v>
      </c>
      <c r="C2028" t="s">
        <v>2831</v>
      </c>
      <c r="D2028" t="s">
        <v>2832</v>
      </c>
      <c r="E2028" s="63">
        <v>17.55</v>
      </c>
      <c r="F2028" t="s">
        <v>3970</v>
      </c>
      <c r="G2028" s="64">
        <v>10</v>
      </c>
      <c r="H2028" t="s">
        <v>1912</v>
      </c>
      <c r="I2028" s="64">
        <v>2041306</v>
      </c>
      <c r="J2028" t="s">
        <v>2834</v>
      </c>
    </row>
    <row r="2029" spans="1:10">
      <c r="A2029" t="s">
        <v>584</v>
      </c>
      <c r="B2029" t="s">
        <v>7190</v>
      </c>
      <c r="C2029" t="s">
        <v>2831</v>
      </c>
      <c r="D2029" t="s">
        <v>2832</v>
      </c>
      <c r="E2029" s="63">
        <v>27.1</v>
      </c>
      <c r="F2029" t="s">
        <v>2833</v>
      </c>
      <c r="G2029" s="64">
        <v>1</v>
      </c>
      <c r="H2029" t="s">
        <v>1913</v>
      </c>
      <c r="I2029" s="64">
        <v>727302</v>
      </c>
      <c r="J2029" t="s">
        <v>2834</v>
      </c>
    </row>
    <row r="2030" spans="1:10">
      <c r="A2030" t="s">
        <v>586</v>
      </c>
      <c r="B2030" t="s">
        <v>7191</v>
      </c>
      <c r="C2030" t="s">
        <v>2831</v>
      </c>
      <c r="D2030" t="s">
        <v>2832</v>
      </c>
      <c r="E2030" s="63">
        <v>25.4</v>
      </c>
      <c r="F2030" t="s">
        <v>2833</v>
      </c>
      <c r="G2030" s="64">
        <v>1</v>
      </c>
      <c r="H2030" t="s">
        <v>1914</v>
      </c>
      <c r="I2030" s="64">
        <v>9304</v>
      </c>
      <c r="J2030" t="s">
        <v>2834</v>
      </c>
    </row>
    <row r="2031" spans="1:10">
      <c r="A2031" t="s">
        <v>588</v>
      </c>
      <c r="B2031" t="s">
        <v>7192</v>
      </c>
      <c r="C2031" t="s">
        <v>2831</v>
      </c>
      <c r="D2031" t="s">
        <v>2832</v>
      </c>
      <c r="E2031" s="63">
        <v>32</v>
      </c>
      <c r="F2031" t="s">
        <v>2833</v>
      </c>
      <c r="G2031" s="64">
        <v>1</v>
      </c>
      <c r="H2031" t="s">
        <v>1915</v>
      </c>
      <c r="I2031" s="64">
        <v>9300</v>
      </c>
      <c r="J2031" t="s">
        <v>2834</v>
      </c>
    </row>
    <row r="2032" spans="1:10">
      <c r="A2032" t="s">
        <v>590</v>
      </c>
      <c r="B2032" t="s">
        <v>7193</v>
      </c>
      <c r="C2032" t="s">
        <v>2831</v>
      </c>
      <c r="D2032" t="s">
        <v>2832</v>
      </c>
      <c r="E2032" s="63">
        <v>25.4</v>
      </c>
      <c r="F2032" t="s">
        <v>2833</v>
      </c>
      <c r="G2032" s="64">
        <v>1</v>
      </c>
      <c r="H2032" t="s">
        <v>1916</v>
      </c>
      <c r="I2032" s="64">
        <v>9348</v>
      </c>
      <c r="J2032" t="s">
        <v>2834</v>
      </c>
    </row>
    <row r="2033" spans="1:10">
      <c r="A2033" t="s">
        <v>592</v>
      </c>
      <c r="B2033" t="s">
        <v>7194</v>
      </c>
      <c r="C2033" t="s">
        <v>2831</v>
      </c>
      <c r="D2033" t="s">
        <v>2832</v>
      </c>
      <c r="E2033" s="63">
        <v>30</v>
      </c>
      <c r="F2033" t="s">
        <v>2833</v>
      </c>
      <c r="G2033" s="64">
        <v>1</v>
      </c>
      <c r="H2033" t="s">
        <v>1917</v>
      </c>
      <c r="I2033" s="64">
        <v>339300</v>
      </c>
      <c r="J2033" t="s">
        <v>2834</v>
      </c>
    </row>
    <row r="2034" spans="1:10">
      <c r="A2034" t="s">
        <v>594</v>
      </c>
      <c r="B2034" t="s">
        <v>7195</v>
      </c>
      <c r="C2034" t="s">
        <v>2831</v>
      </c>
      <c r="D2034" t="s">
        <v>2832</v>
      </c>
      <c r="E2034" s="63">
        <v>32.1</v>
      </c>
      <c r="F2034" t="s">
        <v>2833</v>
      </c>
      <c r="G2034" s="64">
        <v>1</v>
      </c>
      <c r="H2034" t="s">
        <v>1918</v>
      </c>
      <c r="I2034" s="64">
        <v>339301</v>
      </c>
      <c r="J2034" t="s">
        <v>2834</v>
      </c>
    </row>
    <row r="2035" spans="1:10">
      <c r="A2035" t="s">
        <v>596</v>
      </c>
      <c r="B2035" t="s">
        <v>7196</v>
      </c>
      <c r="C2035" t="s">
        <v>2831</v>
      </c>
      <c r="D2035" t="s">
        <v>2832</v>
      </c>
      <c r="E2035" s="63">
        <v>29.1</v>
      </c>
      <c r="F2035" t="s">
        <v>2833</v>
      </c>
      <c r="G2035" s="64">
        <v>1</v>
      </c>
      <c r="H2035" t="s">
        <v>1919</v>
      </c>
      <c r="I2035" s="64">
        <v>339302</v>
      </c>
      <c r="J2035" t="s">
        <v>2834</v>
      </c>
    </row>
    <row r="2036" spans="1:10">
      <c r="A2036" t="s">
        <v>598</v>
      </c>
      <c r="B2036" t="s">
        <v>7197</v>
      </c>
      <c r="C2036" t="s">
        <v>2831</v>
      </c>
      <c r="D2036" t="s">
        <v>2832</v>
      </c>
      <c r="E2036" s="63">
        <v>23.1</v>
      </c>
      <c r="F2036" t="s">
        <v>2833</v>
      </c>
      <c r="G2036" s="64">
        <v>1</v>
      </c>
      <c r="H2036" t="s">
        <v>1920</v>
      </c>
      <c r="I2036" s="64">
        <v>725302</v>
      </c>
      <c r="J2036" t="s">
        <v>2834</v>
      </c>
    </row>
    <row r="2037" spans="1:10">
      <c r="A2037" t="s">
        <v>600</v>
      </c>
      <c r="B2037" t="s">
        <v>7198</v>
      </c>
      <c r="C2037" t="s">
        <v>2831</v>
      </c>
      <c r="D2037" t="s">
        <v>2832</v>
      </c>
      <c r="E2037" s="63">
        <v>28.1</v>
      </c>
      <c r="F2037" t="s">
        <v>2833</v>
      </c>
      <c r="G2037" s="64">
        <v>1</v>
      </c>
      <c r="H2037" t="s">
        <v>1921</v>
      </c>
      <c r="I2037" s="64">
        <v>9302</v>
      </c>
      <c r="J2037" t="s">
        <v>2834</v>
      </c>
    </row>
    <row r="2038" spans="1:10">
      <c r="A2038" t="s">
        <v>602</v>
      </c>
      <c r="B2038" t="s">
        <v>7199</v>
      </c>
      <c r="C2038" t="s">
        <v>2831</v>
      </c>
      <c r="D2038" t="s">
        <v>2832</v>
      </c>
      <c r="E2038" s="63">
        <v>28.9</v>
      </c>
      <c r="F2038" t="s">
        <v>2833</v>
      </c>
      <c r="G2038" s="64">
        <v>1</v>
      </c>
      <c r="H2038" t="s">
        <v>1922</v>
      </c>
      <c r="I2038" s="64">
        <v>9280</v>
      </c>
      <c r="J2038" t="s">
        <v>2834</v>
      </c>
    </row>
    <row r="2039" spans="1:10">
      <c r="A2039" t="s">
        <v>604</v>
      </c>
      <c r="B2039" t="s">
        <v>7200</v>
      </c>
      <c r="C2039" t="s">
        <v>2831</v>
      </c>
      <c r="D2039" t="s">
        <v>2832</v>
      </c>
      <c r="E2039" s="63">
        <v>27.3</v>
      </c>
      <c r="F2039" t="s">
        <v>2833</v>
      </c>
      <c r="G2039" s="64">
        <v>1</v>
      </c>
      <c r="H2039" t="s">
        <v>1923</v>
      </c>
      <c r="I2039" s="64">
        <v>9260</v>
      </c>
      <c r="J2039" t="s">
        <v>2834</v>
      </c>
    </row>
    <row r="2040" spans="1:10">
      <c r="A2040" t="s">
        <v>606</v>
      </c>
      <c r="B2040" t="s">
        <v>7201</v>
      </c>
      <c r="C2040" t="s">
        <v>2831</v>
      </c>
      <c r="D2040" t="s">
        <v>2832</v>
      </c>
      <c r="E2040" s="63">
        <v>35.299999999999997</v>
      </c>
      <c r="F2040" t="s">
        <v>2833</v>
      </c>
      <c r="G2040" s="64">
        <v>1</v>
      </c>
      <c r="H2040" t="s">
        <v>1924</v>
      </c>
      <c r="I2040" s="64">
        <v>2041307</v>
      </c>
      <c r="J2040" t="s">
        <v>2834</v>
      </c>
    </row>
    <row r="2041" spans="1:10">
      <c r="A2041" t="s">
        <v>608</v>
      </c>
      <c r="B2041" t="s">
        <v>7202</v>
      </c>
      <c r="C2041" t="s">
        <v>2831</v>
      </c>
      <c r="D2041" t="s">
        <v>2832</v>
      </c>
      <c r="E2041" s="63">
        <v>35.5</v>
      </c>
      <c r="F2041" t="s">
        <v>2833</v>
      </c>
      <c r="G2041" s="64">
        <v>1</v>
      </c>
      <c r="H2041" t="s">
        <v>1925</v>
      </c>
      <c r="I2041" s="64">
        <v>2041308</v>
      </c>
      <c r="J2041" t="s">
        <v>2834</v>
      </c>
    </row>
    <row r="2042" spans="1:10">
      <c r="A2042" t="s">
        <v>610</v>
      </c>
      <c r="B2042" t="s">
        <v>7203</v>
      </c>
      <c r="C2042" t="s">
        <v>2831</v>
      </c>
      <c r="D2042" t="s">
        <v>2832</v>
      </c>
      <c r="E2042" s="63">
        <v>10.95</v>
      </c>
      <c r="F2042" t="s">
        <v>3970</v>
      </c>
      <c r="G2042" s="64">
        <v>10</v>
      </c>
      <c r="H2042" t="s">
        <v>1926</v>
      </c>
      <c r="I2042" s="64">
        <v>2041301</v>
      </c>
      <c r="J2042" t="s">
        <v>2834</v>
      </c>
    </row>
    <row r="2043" spans="1:10">
      <c r="A2043" t="s">
        <v>612</v>
      </c>
      <c r="B2043" t="s">
        <v>7204</v>
      </c>
      <c r="C2043" t="s">
        <v>2831</v>
      </c>
      <c r="D2043" t="s">
        <v>2832</v>
      </c>
      <c r="E2043" s="63">
        <v>12.35</v>
      </c>
      <c r="F2043" t="s">
        <v>3970</v>
      </c>
      <c r="G2043" s="64">
        <v>10</v>
      </c>
      <c r="H2043" t="s">
        <v>1927</v>
      </c>
      <c r="I2043" s="64">
        <v>2302</v>
      </c>
      <c r="J2043" t="s">
        <v>2834</v>
      </c>
    </row>
    <row r="2044" spans="1:10">
      <c r="A2044" t="s">
        <v>614</v>
      </c>
      <c r="B2044" t="s">
        <v>7205</v>
      </c>
      <c r="C2044" t="s">
        <v>2831</v>
      </c>
      <c r="D2044" t="s">
        <v>2832</v>
      </c>
      <c r="E2044" s="63">
        <v>33.299999999999997</v>
      </c>
      <c r="F2044" t="s">
        <v>2833</v>
      </c>
      <c r="G2044" s="64">
        <v>1</v>
      </c>
      <c r="H2044" t="s">
        <v>1928</v>
      </c>
      <c r="I2044" s="64">
        <v>2041309</v>
      </c>
      <c r="J2044" t="s">
        <v>2834</v>
      </c>
    </row>
    <row r="2045" spans="1:10">
      <c r="A2045" t="s">
        <v>616</v>
      </c>
      <c r="B2045" t="s">
        <v>7206</v>
      </c>
      <c r="C2045" t="s">
        <v>2831</v>
      </c>
      <c r="D2045" t="s">
        <v>2832</v>
      </c>
      <c r="E2045" s="63">
        <v>10</v>
      </c>
      <c r="F2045" t="s">
        <v>3970</v>
      </c>
      <c r="G2045" s="64">
        <v>10</v>
      </c>
      <c r="H2045" t="s">
        <v>1929</v>
      </c>
      <c r="I2045" s="64">
        <v>2303</v>
      </c>
      <c r="J2045" t="s">
        <v>2834</v>
      </c>
    </row>
    <row r="2046" spans="1:10">
      <c r="A2046" t="s">
        <v>618</v>
      </c>
      <c r="B2046" t="s">
        <v>619</v>
      </c>
      <c r="C2046" t="s">
        <v>2831</v>
      </c>
      <c r="D2046" t="s">
        <v>2832</v>
      </c>
      <c r="E2046" s="63">
        <v>103</v>
      </c>
      <c r="F2046" t="s">
        <v>2833</v>
      </c>
      <c r="G2046" s="64">
        <v>1</v>
      </c>
      <c r="H2046" t="s">
        <v>1930</v>
      </c>
      <c r="I2046" s="64">
        <v>266303</v>
      </c>
      <c r="J2046" t="s">
        <v>2834</v>
      </c>
    </row>
    <row r="2047" spans="1:10">
      <c r="A2047" t="s">
        <v>620</v>
      </c>
      <c r="B2047" t="s">
        <v>7207</v>
      </c>
      <c r="C2047" t="s">
        <v>2831</v>
      </c>
      <c r="D2047" t="s">
        <v>2832</v>
      </c>
      <c r="E2047" s="63">
        <v>79.2</v>
      </c>
      <c r="F2047" t="s">
        <v>2833</v>
      </c>
      <c r="G2047" s="64">
        <v>1</v>
      </c>
      <c r="H2047" t="s">
        <v>1931</v>
      </c>
      <c r="I2047" s="64">
        <v>266300</v>
      </c>
      <c r="J2047" t="s">
        <v>2834</v>
      </c>
    </row>
    <row r="2048" spans="1:10">
      <c r="A2048" t="s">
        <v>622</v>
      </c>
      <c r="B2048" t="s">
        <v>7208</v>
      </c>
      <c r="C2048" t="s">
        <v>2831</v>
      </c>
      <c r="D2048" t="s">
        <v>2832</v>
      </c>
      <c r="E2048" s="63">
        <v>98</v>
      </c>
      <c r="F2048" t="s">
        <v>2833</v>
      </c>
      <c r="G2048" s="64">
        <v>1</v>
      </c>
      <c r="H2048" t="s">
        <v>1932</v>
      </c>
      <c r="I2048" s="64">
        <v>337300</v>
      </c>
      <c r="J2048" t="s">
        <v>2834</v>
      </c>
    </row>
    <row r="2049" spans="1:10">
      <c r="A2049" t="s">
        <v>624</v>
      </c>
      <c r="B2049" t="s">
        <v>7209</v>
      </c>
      <c r="C2049" t="s">
        <v>2831</v>
      </c>
      <c r="D2049" t="s">
        <v>2832</v>
      </c>
      <c r="E2049" s="63">
        <v>98.6</v>
      </c>
      <c r="F2049" t="s">
        <v>2833</v>
      </c>
      <c r="G2049" s="64">
        <v>1</v>
      </c>
      <c r="H2049" t="s">
        <v>1933</v>
      </c>
      <c r="I2049" s="64">
        <v>337301</v>
      </c>
      <c r="J2049" t="s">
        <v>2834</v>
      </c>
    </row>
    <row r="2050" spans="1:10">
      <c r="A2050" t="s">
        <v>626</v>
      </c>
      <c r="B2050" t="s">
        <v>627</v>
      </c>
      <c r="C2050" t="s">
        <v>2831</v>
      </c>
      <c r="D2050" t="s">
        <v>2832</v>
      </c>
      <c r="E2050" s="63">
        <v>78</v>
      </c>
      <c r="F2050" t="s">
        <v>2833</v>
      </c>
      <c r="G2050" s="64">
        <v>1</v>
      </c>
      <c r="H2050" t="s">
        <v>1934</v>
      </c>
      <c r="I2050" s="64">
        <v>2041310</v>
      </c>
      <c r="J2050" t="s">
        <v>2834</v>
      </c>
    </row>
    <row r="2051" spans="1:10">
      <c r="A2051" t="s">
        <v>628</v>
      </c>
      <c r="B2051" t="s">
        <v>7210</v>
      </c>
      <c r="C2051" t="s">
        <v>2831</v>
      </c>
      <c r="D2051" t="s">
        <v>2832</v>
      </c>
      <c r="E2051" s="63">
        <v>97.6</v>
      </c>
      <c r="F2051" t="s">
        <v>2833</v>
      </c>
      <c r="G2051" s="64">
        <v>1</v>
      </c>
      <c r="H2051" t="s">
        <v>1935</v>
      </c>
      <c r="I2051" s="64">
        <v>727301</v>
      </c>
      <c r="J2051" t="s">
        <v>2834</v>
      </c>
    </row>
    <row r="2052" spans="1:10">
      <c r="A2052" t="s">
        <v>630</v>
      </c>
      <c r="B2052" t="s">
        <v>631</v>
      </c>
      <c r="C2052" t="s">
        <v>2831</v>
      </c>
      <c r="D2052" t="s">
        <v>2832</v>
      </c>
      <c r="E2052" s="63">
        <v>85</v>
      </c>
      <c r="F2052" t="s">
        <v>2833</v>
      </c>
      <c r="G2052" s="64">
        <v>1</v>
      </c>
      <c r="H2052" t="s">
        <v>1936</v>
      </c>
      <c r="I2052" s="64">
        <v>266306</v>
      </c>
      <c r="J2052" t="s">
        <v>2834</v>
      </c>
    </row>
    <row r="2053" spans="1:10">
      <c r="A2053" t="s">
        <v>632</v>
      </c>
      <c r="B2053" t="s">
        <v>7211</v>
      </c>
      <c r="C2053" t="s">
        <v>2831</v>
      </c>
      <c r="D2053" t="s">
        <v>2832</v>
      </c>
      <c r="E2053" s="63">
        <v>89.2</v>
      </c>
      <c r="F2053" t="s">
        <v>2833</v>
      </c>
      <c r="G2053" s="64">
        <v>1</v>
      </c>
      <c r="H2053" t="s">
        <v>1937</v>
      </c>
      <c r="I2053" s="64">
        <v>337302</v>
      </c>
      <c r="J2053" t="s">
        <v>2834</v>
      </c>
    </row>
    <row r="2054" spans="1:10">
      <c r="A2054" t="s">
        <v>634</v>
      </c>
      <c r="B2054" t="s">
        <v>7212</v>
      </c>
      <c r="C2054" t="s">
        <v>2831</v>
      </c>
      <c r="D2054" t="s">
        <v>2832</v>
      </c>
      <c r="E2054" s="63">
        <v>99.8</v>
      </c>
      <c r="F2054" t="s">
        <v>2833</v>
      </c>
      <c r="G2054" s="64">
        <v>1</v>
      </c>
      <c r="H2054" t="s">
        <v>1938</v>
      </c>
      <c r="I2054" s="64">
        <v>266305</v>
      </c>
      <c r="J2054" t="s">
        <v>2834</v>
      </c>
    </row>
    <row r="2055" spans="1:10">
      <c r="A2055" t="s">
        <v>636</v>
      </c>
      <c r="B2055" t="s">
        <v>7213</v>
      </c>
      <c r="C2055" t="s">
        <v>2831</v>
      </c>
      <c r="D2055" t="s">
        <v>2832</v>
      </c>
      <c r="E2055" s="63">
        <v>85.9</v>
      </c>
      <c r="F2055" t="s">
        <v>2833</v>
      </c>
      <c r="G2055" s="64">
        <v>1</v>
      </c>
      <c r="H2055" t="s">
        <v>1939</v>
      </c>
      <c r="I2055" s="64">
        <v>726301</v>
      </c>
      <c r="J2055" t="s">
        <v>2834</v>
      </c>
    </row>
    <row r="2056" spans="1:10">
      <c r="A2056" t="s">
        <v>638</v>
      </c>
      <c r="B2056" t="s">
        <v>7214</v>
      </c>
      <c r="C2056" t="s">
        <v>2831</v>
      </c>
      <c r="D2056" t="s">
        <v>2832</v>
      </c>
      <c r="E2056" s="63">
        <v>86.7</v>
      </c>
      <c r="F2056" t="s">
        <v>2833</v>
      </c>
      <c r="G2056" s="64">
        <v>1</v>
      </c>
      <c r="H2056" t="s">
        <v>1940</v>
      </c>
      <c r="I2056" s="64">
        <v>266304</v>
      </c>
      <c r="J2056" t="s">
        <v>2834</v>
      </c>
    </row>
    <row r="2057" spans="1:10">
      <c r="A2057" t="s">
        <v>640</v>
      </c>
      <c r="B2057" t="s">
        <v>7215</v>
      </c>
      <c r="C2057" t="s">
        <v>2831</v>
      </c>
      <c r="D2057" t="s">
        <v>2832</v>
      </c>
      <c r="E2057" s="63">
        <v>171</v>
      </c>
      <c r="F2057" t="s">
        <v>2833</v>
      </c>
      <c r="G2057" s="64">
        <v>1</v>
      </c>
      <c r="H2057" t="s">
        <v>1941</v>
      </c>
      <c r="I2057" s="64">
        <v>1142306</v>
      </c>
      <c r="J2057" t="s">
        <v>2834</v>
      </c>
    </row>
    <row r="2058" spans="1:10">
      <c r="A2058" t="s">
        <v>642</v>
      </c>
      <c r="B2058" t="s">
        <v>7216</v>
      </c>
      <c r="C2058" t="s">
        <v>2831</v>
      </c>
      <c r="D2058" t="s">
        <v>2832</v>
      </c>
      <c r="E2058" s="63">
        <v>140</v>
      </c>
      <c r="F2058" t="s">
        <v>2833</v>
      </c>
      <c r="G2058" s="64">
        <v>1</v>
      </c>
      <c r="H2058" t="s">
        <v>1942</v>
      </c>
      <c r="I2058" s="64">
        <v>1142302</v>
      </c>
      <c r="J2058" t="s">
        <v>2834</v>
      </c>
    </row>
    <row r="2059" spans="1:10">
      <c r="A2059" t="s">
        <v>644</v>
      </c>
      <c r="B2059" t="s">
        <v>7217</v>
      </c>
      <c r="C2059" t="s">
        <v>2831</v>
      </c>
      <c r="D2059" t="s">
        <v>2832</v>
      </c>
      <c r="E2059" s="63">
        <v>151</v>
      </c>
      <c r="F2059" t="s">
        <v>2833</v>
      </c>
      <c r="G2059" s="64">
        <v>1</v>
      </c>
      <c r="H2059" t="s">
        <v>1943</v>
      </c>
      <c r="I2059" s="64">
        <v>1142303</v>
      </c>
      <c r="J2059" t="s">
        <v>2834</v>
      </c>
    </row>
    <row r="2060" spans="1:10">
      <c r="A2060" t="s">
        <v>646</v>
      </c>
      <c r="B2060" t="s">
        <v>7218</v>
      </c>
      <c r="C2060" t="s">
        <v>2831</v>
      </c>
      <c r="D2060" t="s">
        <v>2832</v>
      </c>
      <c r="E2060" s="63">
        <v>151</v>
      </c>
      <c r="F2060" t="s">
        <v>2833</v>
      </c>
      <c r="G2060" s="64">
        <v>1</v>
      </c>
      <c r="H2060" t="s">
        <v>1944</v>
      </c>
      <c r="I2060" s="64">
        <v>1142304</v>
      </c>
      <c r="J2060" t="s">
        <v>2834</v>
      </c>
    </row>
    <row r="2061" spans="1:10">
      <c r="A2061" t="s">
        <v>648</v>
      </c>
      <c r="B2061" t="s">
        <v>7219</v>
      </c>
      <c r="C2061" t="s">
        <v>2831</v>
      </c>
      <c r="D2061" t="s">
        <v>2832</v>
      </c>
      <c r="E2061" s="63">
        <v>151</v>
      </c>
      <c r="F2061" t="s">
        <v>2833</v>
      </c>
      <c r="G2061" s="64">
        <v>1</v>
      </c>
      <c r="H2061" t="s">
        <v>1945</v>
      </c>
      <c r="I2061" s="64">
        <v>1142305</v>
      </c>
      <c r="J2061" t="s">
        <v>2834</v>
      </c>
    </row>
    <row r="2062" spans="1:10">
      <c r="A2062" t="s">
        <v>650</v>
      </c>
      <c r="B2062" t="s">
        <v>7220</v>
      </c>
      <c r="C2062" t="s">
        <v>2831</v>
      </c>
      <c r="D2062" t="s">
        <v>2832</v>
      </c>
      <c r="E2062" s="63">
        <v>151</v>
      </c>
      <c r="F2062" t="s">
        <v>2833</v>
      </c>
      <c r="G2062" s="64">
        <v>1</v>
      </c>
      <c r="H2062" t="s">
        <v>1946</v>
      </c>
      <c r="I2062" s="64">
        <v>1134302</v>
      </c>
      <c r="J2062" t="s">
        <v>2834</v>
      </c>
    </row>
    <row r="2063" spans="1:10">
      <c r="A2063" t="s">
        <v>652</v>
      </c>
      <c r="B2063" t="s">
        <v>7221</v>
      </c>
      <c r="C2063" t="s">
        <v>2831</v>
      </c>
      <c r="D2063" t="s">
        <v>2832</v>
      </c>
      <c r="E2063" s="63">
        <v>151</v>
      </c>
      <c r="F2063" t="s">
        <v>2833</v>
      </c>
      <c r="G2063" s="64">
        <v>1</v>
      </c>
      <c r="H2063" t="s">
        <v>1947</v>
      </c>
      <c r="I2063" s="64">
        <v>1134301</v>
      </c>
      <c r="J2063" t="s">
        <v>2834</v>
      </c>
    </row>
    <row r="2064" spans="1:10">
      <c r="A2064" t="s">
        <v>654</v>
      </c>
      <c r="B2064" t="s">
        <v>7222</v>
      </c>
      <c r="C2064" t="s">
        <v>2831</v>
      </c>
      <c r="D2064" t="s">
        <v>2832</v>
      </c>
      <c r="E2064" s="63">
        <v>122</v>
      </c>
      <c r="F2064" t="s">
        <v>2833</v>
      </c>
      <c r="G2064" s="64">
        <v>1</v>
      </c>
      <c r="H2064" t="s">
        <v>1948</v>
      </c>
      <c r="I2064" s="64">
        <v>1142301</v>
      </c>
      <c r="J2064" t="s">
        <v>2834</v>
      </c>
    </row>
    <row r="2065" spans="1:10">
      <c r="A2065" t="s">
        <v>656</v>
      </c>
      <c r="B2065" t="s">
        <v>7223</v>
      </c>
      <c r="C2065" t="s">
        <v>2831</v>
      </c>
      <c r="D2065" t="s">
        <v>2832</v>
      </c>
      <c r="E2065" s="63">
        <v>90.9</v>
      </c>
      <c r="F2065" t="s">
        <v>2833</v>
      </c>
      <c r="G2065" s="64">
        <v>1</v>
      </c>
      <c r="H2065" t="s">
        <v>1949</v>
      </c>
      <c r="I2065" s="64">
        <v>337303</v>
      </c>
      <c r="J2065" t="s">
        <v>2834</v>
      </c>
    </row>
    <row r="2066" spans="1:10">
      <c r="A2066" t="s">
        <v>658</v>
      </c>
      <c r="B2066" t="s">
        <v>659</v>
      </c>
      <c r="C2066" t="s">
        <v>2831</v>
      </c>
      <c r="D2066" t="s">
        <v>2832</v>
      </c>
      <c r="E2066" s="63">
        <v>278</v>
      </c>
      <c r="F2066" t="s">
        <v>2833</v>
      </c>
      <c r="G2066" s="64">
        <v>1</v>
      </c>
      <c r="H2066" t="s">
        <v>1950</v>
      </c>
      <c r="I2066" s="64">
        <v>1142316</v>
      </c>
      <c r="J2066" t="s">
        <v>2834</v>
      </c>
    </row>
    <row r="2067" spans="1:10">
      <c r="A2067" t="s">
        <v>660</v>
      </c>
      <c r="B2067" t="s">
        <v>7224</v>
      </c>
      <c r="C2067" t="s">
        <v>2831</v>
      </c>
      <c r="D2067" t="s">
        <v>2832</v>
      </c>
      <c r="E2067" s="63">
        <v>203</v>
      </c>
      <c r="F2067" t="s">
        <v>2833</v>
      </c>
      <c r="G2067" s="64">
        <v>1</v>
      </c>
      <c r="H2067" t="s">
        <v>1951</v>
      </c>
      <c r="I2067" s="64">
        <v>1142308</v>
      </c>
      <c r="J2067" t="s">
        <v>2834</v>
      </c>
    </row>
    <row r="2068" spans="1:10">
      <c r="A2068" t="s">
        <v>662</v>
      </c>
      <c r="B2068" t="s">
        <v>663</v>
      </c>
      <c r="C2068" t="s">
        <v>2831</v>
      </c>
      <c r="D2068" t="s">
        <v>2832</v>
      </c>
      <c r="E2068" s="63">
        <v>207</v>
      </c>
      <c r="F2068" t="s">
        <v>2833</v>
      </c>
      <c r="G2068" s="64">
        <v>1</v>
      </c>
      <c r="H2068" t="s">
        <v>1952</v>
      </c>
      <c r="I2068" s="64">
        <v>1142307</v>
      </c>
      <c r="J2068" t="s">
        <v>2834</v>
      </c>
    </row>
    <row r="2069" spans="1:10">
      <c r="A2069" t="s">
        <v>664</v>
      </c>
      <c r="B2069" t="s">
        <v>7225</v>
      </c>
      <c r="C2069" t="s">
        <v>2831</v>
      </c>
      <c r="D2069" t="s">
        <v>2832</v>
      </c>
      <c r="E2069" s="63">
        <v>232</v>
      </c>
      <c r="F2069" t="s">
        <v>2833</v>
      </c>
      <c r="G2069" s="64">
        <v>1</v>
      </c>
      <c r="H2069" t="s">
        <v>1953</v>
      </c>
      <c r="I2069" s="64">
        <v>1142309</v>
      </c>
      <c r="J2069" t="s">
        <v>2834</v>
      </c>
    </row>
    <row r="2070" spans="1:10">
      <c r="A2070" t="s">
        <v>666</v>
      </c>
      <c r="B2070" t="s">
        <v>667</v>
      </c>
      <c r="C2070" t="s">
        <v>2831</v>
      </c>
      <c r="D2070" t="s">
        <v>2832</v>
      </c>
      <c r="E2070" s="63">
        <v>174</v>
      </c>
      <c r="F2070" t="s">
        <v>2833</v>
      </c>
      <c r="G2070" s="64">
        <v>1</v>
      </c>
      <c r="H2070" t="s">
        <v>1954</v>
      </c>
      <c r="I2070" s="64">
        <v>1142311</v>
      </c>
      <c r="J2070" t="s">
        <v>2834</v>
      </c>
    </row>
    <row r="2071" spans="1:10">
      <c r="A2071" t="s">
        <v>668</v>
      </c>
      <c r="B2071" t="s">
        <v>7226</v>
      </c>
      <c r="C2071" t="s">
        <v>2831</v>
      </c>
      <c r="D2071" t="s">
        <v>2832</v>
      </c>
      <c r="E2071" s="63">
        <v>185</v>
      </c>
      <c r="F2071" t="s">
        <v>2833</v>
      </c>
      <c r="G2071" s="64">
        <v>1</v>
      </c>
      <c r="H2071" t="s">
        <v>1955</v>
      </c>
      <c r="I2071" s="64">
        <v>1142312</v>
      </c>
      <c r="J2071" t="s">
        <v>2834</v>
      </c>
    </row>
    <row r="2072" spans="1:10">
      <c r="A2072" t="s">
        <v>670</v>
      </c>
      <c r="B2072" t="s">
        <v>7227</v>
      </c>
      <c r="C2072" t="s">
        <v>2831</v>
      </c>
      <c r="D2072" t="s">
        <v>2832</v>
      </c>
      <c r="E2072" s="63">
        <v>197</v>
      </c>
      <c r="F2072" t="s">
        <v>2833</v>
      </c>
      <c r="G2072" s="64">
        <v>1</v>
      </c>
      <c r="H2072" t="s">
        <v>1956</v>
      </c>
      <c r="I2072" s="64">
        <v>1142313</v>
      </c>
      <c r="J2072" t="s">
        <v>2834</v>
      </c>
    </row>
    <row r="2073" spans="1:10">
      <c r="A2073" t="s">
        <v>672</v>
      </c>
      <c r="B2073" t="s">
        <v>673</v>
      </c>
      <c r="C2073" t="s">
        <v>2831</v>
      </c>
      <c r="D2073" t="s">
        <v>2832</v>
      </c>
      <c r="E2073" s="63">
        <v>232</v>
      </c>
      <c r="F2073" t="s">
        <v>2833</v>
      </c>
      <c r="G2073" s="64">
        <v>1</v>
      </c>
      <c r="H2073" t="s">
        <v>1957</v>
      </c>
      <c r="I2073" s="64">
        <v>1142314</v>
      </c>
      <c r="J2073" t="s">
        <v>2834</v>
      </c>
    </row>
    <row r="2074" spans="1:10">
      <c r="A2074" t="s">
        <v>674</v>
      </c>
      <c r="B2074" t="s">
        <v>7228</v>
      </c>
      <c r="C2074" t="s">
        <v>2831</v>
      </c>
      <c r="D2074" t="s">
        <v>2832</v>
      </c>
      <c r="E2074" s="63">
        <v>254</v>
      </c>
      <c r="F2074" t="s">
        <v>2833</v>
      </c>
      <c r="G2074" s="64">
        <v>1</v>
      </c>
      <c r="H2074" t="s">
        <v>1958</v>
      </c>
      <c r="I2074" s="64">
        <v>1142315</v>
      </c>
      <c r="J2074" t="s">
        <v>2834</v>
      </c>
    </row>
    <row r="2075" spans="1:10">
      <c r="A2075" t="s">
        <v>676</v>
      </c>
      <c r="B2075" t="s">
        <v>7229</v>
      </c>
      <c r="C2075" t="s">
        <v>2831</v>
      </c>
      <c r="D2075" t="s">
        <v>2832</v>
      </c>
      <c r="E2075" s="63">
        <v>174</v>
      </c>
      <c r="F2075" t="s">
        <v>2833</v>
      </c>
      <c r="G2075" s="64">
        <v>1</v>
      </c>
      <c r="H2075" t="s">
        <v>1959</v>
      </c>
      <c r="I2075" s="64">
        <v>1142310</v>
      </c>
      <c r="J2075" t="s">
        <v>2834</v>
      </c>
    </row>
    <row r="2076" spans="1:10">
      <c r="A2076" t="s">
        <v>678</v>
      </c>
      <c r="B2076" t="s">
        <v>7230</v>
      </c>
      <c r="C2076" t="s">
        <v>2831</v>
      </c>
      <c r="D2076" t="s">
        <v>2832</v>
      </c>
      <c r="E2076" s="63">
        <v>3.51</v>
      </c>
      <c r="F2076" t="s">
        <v>3970</v>
      </c>
      <c r="G2076" s="64">
        <v>25</v>
      </c>
      <c r="H2076" t="s">
        <v>1960</v>
      </c>
      <c r="I2076" s="64">
        <v>2304</v>
      </c>
      <c r="J2076" t="s">
        <v>2834</v>
      </c>
    </row>
    <row r="2077" spans="1:10">
      <c r="A2077" t="s">
        <v>680</v>
      </c>
      <c r="B2077" t="s">
        <v>7231</v>
      </c>
      <c r="C2077" t="s">
        <v>2831</v>
      </c>
      <c r="D2077" t="s">
        <v>2832</v>
      </c>
      <c r="E2077" s="63">
        <v>11.15</v>
      </c>
      <c r="F2077" t="s">
        <v>3970</v>
      </c>
      <c r="G2077" s="64">
        <v>25</v>
      </c>
      <c r="H2077" t="s">
        <v>1961</v>
      </c>
      <c r="I2077" s="64">
        <v>122299</v>
      </c>
      <c r="J2077" t="s">
        <v>2834</v>
      </c>
    </row>
    <row r="2078" spans="1:10">
      <c r="A2078" t="s">
        <v>682</v>
      </c>
      <c r="B2078" t="s">
        <v>7232</v>
      </c>
      <c r="C2078" t="s">
        <v>2831</v>
      </c>
      <c r="D2078" t="s">
        <v>2832</v>
      </c>
      <c r="E2078" s="63">
        <v>4.58</v>
      </c>
      <c r="F2078" t="s">
        <v>3970</v>
      </c>
      <c r="G2078" s="64">
        <v>25</v>
      </c>
      <c r="H2078" t="s">
        <v>1962</v>
      </c>
      <c r="I2078" s="64">
        <v>2305</v>
      </c>
      <c r="J2078" t="s">
        <v>2834</v>
      </c>
    </row>
    <row r="2079" spans="1:10">
      <c r="A2079" t="s">
        <v>684</v>
      </c>
      <c r="B2079" t="s">
        <v>7233</v>
      </c>
      <c r="C2079" t="s">
        <v>2831</v>
      </c>
      <c r="D2079" t="s">
        <v>2832</v>
      </c>
      <c r="E2079" s="63">
        <v>5.45</v>
      </c>
      <c r="F2079" t="s">
        <v>3970</v>
      </c>
      <c r="G2079" s="64">
        <v>25</v>
      </c>
      <c r="H2079" t="s">
        <v>1963</v>
      </c>
      <c r="I2079" s="64">
        <v>2306</v>
      </c>
      <c r="J2079" t="s">
        <v>2834</v>
      </c>
    </row>
    <row r="2080" spans="1:10">
      <c r="A2080" t="s">
        <v>686</v>
      </c>
      <c r="B2080" t="s">
        <v>7234</v>
      </c>
      <c r="C2080" t="s">
        <v>2831</v>
      </c>
      <c r="D2080" t="s">
        <v>2832</v>
      </c>
      <c r="E2080" s="63">
        <v>5.65</v>
      </c>
      <c r="F2080" t="s">
        <v>3970</v>
      </c>
      <c r="G2080" s="64">
        <v>25</v>
      </c>
      <c r="H2080" t="s">
        <v>1964</v>
      </c>
      <c r="I2080" s="64">
        <v>2307</v>
      </c>
      <c r="J2080" t="s">
        <v>2834</v>
      </c>
    </row>
    <row r="2081" spans="1:10">
      <c r="A2081" t="s">
        <v>688</v>
      </c>
      <c r="B2081" t="s">
        <v>7235</v>
      </c>
      <c r="C2081" t="s">
        <v>2831</v>
      </c>
      <c r="D2081" t="s">
        <v>2832</v>
      </c>
      <c r="E2081" s="63">
        <v>10.15</v>
      </c>
      <c r="F2081" t="s">
        <v>3970</v>
      </c>
      <c r="G2081" s="64">
        <v>10</v>
      </c>
      <c r="H2081" t="s">
        <v>1965</v>
      </c>
      <c r="I2081" s="64">
        <v>488301</v>
      </c>
      <c r="J2081" t="s">
        <v>2834</v>
      </c>
    </row>
    <row r="2082" spans="1:10">
      <c r="A2082" t="s">
        <v>689</v>
      </c>
      <c r="B2082" t="s">
        <v>7236</v>
      </c>
      <c r="C2082" t="s">
        <v>2831</v>
      </c>
      <c r="D2082" t="s">
        <v>2832</v>
      </c>
      <c r="E2082" s="63">
        <v>5.65</v>
      </c>
      <c r="F2082" t="s">
        <v>3970</v>
      </c>
      <c r="G2082" s="64">
        <v>25</v>
      </c>
      <c r="H2082" t="s">
        <v>1966</v>
      </c>
      <c r="I2082" s="64">
        <v>2308</v>
      </c>
      <c r="J2082" t="s">
        <v>2834</v>
      </c>
    </row>
    <row r="2083" spans="1:10">
      <c r="A2083" t="s">
        <v>691</v>
      </c>
      <c r="B2083" t="s">
        <v>7237</v>
      </c>
      <c r="C2083" t="s">
        <v>2831</v>
      </c>
      <c r="D2083" t="s">
        <v>2832</v>
      </c>
      <c r="E2083" s="63">
        <v>16.649999999999999</v>
      </c>
      <c r="F2083" t="s">
        <v>3970</v>
      </c>
      <c r="G2083" s="64">
        <v>10</v>
      </c>
      <c r="H2083" t="s">
        <v>1967</v>
      </c>
      <c r="I2083" s="64">
        <v>122300</v>
      </c>
      <c r="J2083" t="s">
        <v>2834</v>
      </c>
    </row>
    <row r="2084" spans="1:10">
      <c r="A2084" t="s">
        <v>693</v>
      </c>
      <c r="B2084" t="s">
        <v>7238</v>
      </c>
      <c r="C2084" t="s">
        <v>2831</v>
      </c>
      <c r="D2084" t="s">
        <v>2832</v>
      </c>
      <c r="E2084" s="63">
        <v>3.46</v>
      </c>
      <c r="F2084" t="s">
        <v>3970</v>
      </c>
      <c r="G2084" s="64">
        <v>25</v>
      </c>
      <c r="H2084" t="s">
        <v>1968</v>
      </c>
      <c r="I2084" s="64">
        <v>2309</v>
      </c>
      <c r="J2084" t="s">
        <v>2834</v>
      </c>
    </row>
    <row r="2085" spans="1:10">
      <c r="A2085" t="s">
        <v>695</v>
      </c>
      <c r="B2085" t="s">
        <v>7239</v>
      </c>
      <c r="C2085" t="s">
        <v>2831</v>
      </c>
      <c r="D2085" t="s">
        <v>2832</v>
      </c>
      <c r="E2085" s="63">
        <v>4.3600000000000003</v>
      </c>
      <c r="F2085" t="s">
        <v>3970</v>
      </c>
      <c r="G2085" s="64">
        <v>25</v>
      </c>
      <c r="H2085" t="s">
        <v>1969</v>
      </c>
      <c r="I2085" s="64">
        <v>2310</v>
      </c>
      <c r="J2085" t="s">
        <v>2834</v>
      </c>
    </row>
    <row r="2086" spans="1:10">
      <c r="A2086" t="s">
        <v>697</v>
      </c>
      <c r="B2086" t="s">
        <v>698</v>
      </c>
      <c r="C2086" t="s">
        <v>2831</v>
      </c>
      <c r="D2086" t="s">
        <v>2832</v>
      </c>
      <c r="E2086" s="63">
        <v>9.1</v>
      </c>
      <c r="F2086" t="s">
        <v>3970</v>
      </c>
      <c r="G2086" s="64">
        <v>10</v>
      </c>
      <c r="H2086" t="s">
        <v>1970</v>
      </c>
      <c r="I2086" s="64">
        <v>2311</v>
      </c>
      <c r="J2086" t="s">
        <v>2834</v>
      </c>
    </row>
    <row r="2087" spans="1:10">
      <c r="A2087" t="s">
        <v>2580</v>
      </c>
      <c r="B2087" t="s">
        <v>7240</v>
      </c>
      <c r="C2087" t="s">
        <v>2831</v>
      </c>
      <c r="D2087" t="s">
        <v>2832</v>
      </c>
      <c r="E2087" s="63">
        <v>13.35</v>
      </c>
      <c r="F2087" t="s">
        <v>3970</v>
      </c>
      <c r="G2087" s="64">
        <v>10</v>
      </c>
      <c r="H2087" t="s">
        <v>2712</v>
      </c>
      <c r="I2087" s="64">
        <v>2444301</v>
      </c>
      <c r="J2087" t="s">
        <v>2834</v>
      </c>
    </row>
    <row r="2088" spans="1:10">
      <c r="A2088" t="s">
        <v>699</v>
      </c>
      <c r="B2088" t="s">
        <v>7241</v>
      </c>
      <c r="C2088" t="s">
        <v>2831</v>
      </c>
      <c r="D2088" t="s">
        <v>2832</v>
      </c>
      <c r="E2088" s="63">
        <v>19.2</v>
      </c>
      <c r="F2088" t="s">
        <v>2833</v>
      </c>
      <c r="G2088" s="64">
        <v>1</v>
      </c>
      <c r="H2088" t="s">
        <v>1971</v>
      </c>
      <c r="I2088" s="64">
        <v>16460</v>
      </c>
      <c r="J2088" t="s">
        <v>2834</v>
      </c>
    </row>
    <row r="2089" spans="1:10">
      <c r="A2089" t="s">
        <v>2581</v>
      </c>
      <c r="B2089" t="s">
        <v>7242</v>
      </c>
      <c r="C2089" t="s">
        <v>2831</v>
      </c>
      <c r="D2089" t="s">
        <v>2832</v>
      </c>
      <c r="E2089" s="63">
        <v>21</v>
      </c>
      <c r="F2089" t="s">
        <v>2833</v>
      </c>
      <c r="G2089" s="64">
        <v>1</v>
      </c>
      <c r="H2089" t="s">
        <v>2713</v>
      </c>
      <c r="I2089" s="64">
        <v>2444302</v>
      </c>
      <c r="J2089" t="s">
        <v>2834</v>
      </c>
    </row>
    <row r="2090" spans="1:10">
      <c r="A2090" t="s">
        <v>701</v>
      </c>
      <c r="B2090" t="s">
        <v>7243</v>
      </c>
      <c r="C2090" t="s">
        <v>2831</v>
      </c>
      <c r="D2090" t="s">
        <v>2832</v>
      </c>
      <c r="E2090" s="63">
        <v>25.5</v>
      </c>
      <c r="F2090" t="s">
        <v>2833</v>
      </c>
      <c r="G2090" s="64">
        <v>1</v>
      </c>
      <c r="H2090" t="s">
        <v>1972</v>
      </c>
      <c r="I2090" s="64">
        <v>16462</v>
      </c>
      <c r="J2090" t="s">
        <v>2834</v>
      </c>
    </row>
    <row r="2091" spans="1:10">
      <c r="A2091" t="s">
        <v>703</v>
      </c>
      <c r="B2091" t="s">
        <v>7244</v>
      </c>
      <c r="C2091" t="s">
        <v>2831</v>
      </c>
      <c r="D2091" t="s">
        <v>2832</v>
      </c>
      <c r="E2091" s="63">
        <v>23.3</v>
      </c>
      <c r="F2091" t="s">
        <v>2833</v>
      </c>
      <c r="G2091" s="64">
        <v>1</v>
      </c>
      <c r="H2091" t="s">
        <v>1973</v>
      </c>
      <c r="I2091" s="64">
        <v>723301</v>
      </c>
      <c r="J2091" t="s">
        <v>2834</v>
      </c>
    </row>
    <row r="2092" spans="1:10">
      <c r="A2092" t="s">
        <v>705</v>
      </c>
      <c r="B2092" t="s">
        <v>706</v>
      </c>
      <c r="C2092" t="s">
        <v>2831</v>
      </c>
      <c r="D2092" t="s">
        <v>2832</v>
      </c>
      <c r="E2092" s="63">
        <v>83.6</v>
      </c>
      <c r="F2092" t="s">
        <v>2833</v>
      </c>
      <c r="G2092" s="64">
        <v>1</v>
      </c>
      <c r="H2092" t="s">
        <v>1974</v>
      </c>
      <c r="I2092" s="64">
        <v>266302</v>
      </c>
      <c r="J2092" t="s">
        <v>2834</v>
      </c>
    </row>
    <row r="2093" spans="1:10">
      <c r="A2093" t="s">
        <v>707</v>
      </c>
      <c r="B2093" t="s">
        <v>708</v>
      </c>
      <c r="C2093" t="s">
        <v>2831</v>
      </c>
      <c r="D2093" t="s">
        <v>2832</v>
      </c>
      <c r="E2093" s="63">
        <v>83.6</v>
      </c>
      <c r="F2093" t="s">
        <v>2833</v>
      </c>
      <c r="G2093" s="64">
        <v>1</v>
      </c>
      <c r="H2093" t="s">
        <v>1975</v>
      </c>
      <c r="I2093" s="64">
        <v>724301</v>
      </c>
      <c r="J2093" t="s">
        <v>2834</v>
      </c>
    </row>
    <row r="2094" spans="1:10">
      <c r="A2094" t="s">
        <v>709</v>
      </c>
      <c r="B2094" t="s">
        <v>7245</v>
      </c>
      <c r="C2094" t="s">
        <v>2831</v>
      </c>
      <c r="D2094" t="s">
        <v>2832</v>
      </c>
      <c r="E2094" s="63">
        <v>134</v>
      </c>
      <c r="F2094" t="s">
        <v>2833</v>
      </c>
      <c r="G2094" s="64">
        <v>1</v>
      </c>
      <c r="H2094" t="s">
        <v>1976</v>
      </c>
      <c r="I2094" s="64">
        <v>1142317</v>
      </c>
      <c r="J2094" t="s">
        <v>2834</v>
      </c>
    </row>
    <row r="2095" spans="1:10">
      <c r="A2095" t="s">
        <v>711</v>
      </c>
      <c r="B2095" t="s">
        <v>7246</v>
      </c>
      <c r="C2095" t="s">
        <v>2831</v>
      </c>
      <c r="D2095" t="s">
        <v>2832</v>
      </c>
      <c r="E2095" s="63">
        <v>134</v>
      </c>
      <c r="F2095" t="s">
        <v>2833</v>
      </c>
      <c r="G2095" s="64">
        <v>1</v>
      </c>
      <c r="H2095" t="s">
        <v>1977</v>
      </c>
      <c r="I2095" s="64">
        <v>1142319</v>
      </c>
      <c r="J2095" t="s">
        <v>2834</v>
      </c>
    </row>
    <row r="2096" spans="1:10">
      <c r="A2096" t="s">
        <v>713</v>
      </c>
      <c r="B2096" t="s">
        <v>714</v>
      </c>
      <c r="C2096" t="s">
        <v>2831</v>
      </c>
      <c r="D2096" t="s">
        <v>2832</v>
      </c>
      <c r="E2096" s="63">
        <v>197</v>
      </c>
      <c r="F2096" t="s">
        <v>2833</v>
      </c>
      <c r="G2096" s="64">
        <v>1</v>
      </c>
      <c r="H2096" t="s">
        <v>1978</v>
      </c>
      <c r="I2096" s="64">
        <v>1142318</v>
      </c>
      <c r="J2096" t="s">
        <v>2834</v>
      </c>
    </row>
    <row r="2097" spans="1:10">
      <c r="A2097" t="s">
        <v>715</v>
      </c>
      <c r="B2097" t="s">
        <v>716</v>
      </c>
      <c r="C2097" t="s">
        <v>2831</v>
      </c>
      <c r="D2097" t="s">
        <v>2832</v>
      </c>
      <c r="E2097" s="63">
        <v>197</v>
      </c>
      <c r="F2097" t="s">
        <v>2833</v>
      </c>
      <c r="G2097" s="64">
        <v>1</v>
      </c>
      <c r="H2097" t="s">
        <v>1979</v>
      </c>
      <c r="I2097" s="64">
        <v>1142320</v>
      </c>
      <c r="J2097" t="s">
        <v>2834</v>
      </c>
    </row>
    <row r="2098" spans="1:10">
      <c r="A2098" t="s">
        <v>717</v>
      </c>
      <c r="B2098" t="s">
        <v>718</v>
      </c>
      <c r="C2098" t="s">
        <v>2831</v>
      </c>
      <c r="D2098" t="s">
        <v>2832</v>
      </c>
      <c r="E2098" s="63">
        <v>4.96</v>
      </c>
      <c r="F2098" t="s">
        <v>3970</v>
      </c>
      <c r="G2098" s="64">
        <v>10</v>
      </c>
      <c r="H2098" t="s">
        <v>1980</v>
      </c>
      <c r="I2098" s="64">
        <v>2312</v>
      </c>
      <c r="J2098" t="s">
        <v>2834</v>
      </c>
    </row>
    <row r="2099" spans="1:10">
      <c r="A2099" t="s">
        <v>719</v>
      </c>
      <c r="B2099" t="s">
        <v>7247</v>
      </c>
      <c r="C2099" t="s">
        <v>2831</v>
      </c>
      <c r="D2099" t="s">
        <v>2832</v>
      </c>
      <c r="E2099" s="63">
        <v>10.8</v>
      </c>
      <c r="F2099" t="s">
        <v>2833</v>
      </c>
      <c r="G2099" s="64">
        <v>1</v>
      </c>
      <c r="H2099" t="s">
        <v>1981</v>
      </c>
      <c r="I2099" s="64">
        <v>340300</v>
      </c>
      <c r="J2099" t="s">
        <v>2834</v>
      </c>
    </row>
    <row r="2100" spans="1:10">
      <c r="A2100" t="s">
        <v>721</v>
      </c>
      <c r="B2100" t="s">
        <v>7248</v>
      </c>
      <c r="C2100" t="s">
        <v>2831</v>
      </c>
      <c r="D2100" t="s">
        <v>2832</v>
      </c>
      <c r="E2100" s="63">
        <v>11.3</v>
      </c>
      <c r="F2100" t="s">
        <v>2833</v>
      </c>
      <c r="G2100" s="64">
        <v>1</v>
      </c>
      <c r="H2100" t="s">
        <v>1982</v>
      </c>
      <c r="I2100" s="64">
        <v>341300</v>
      </c>
      <c r="J2100" t="s">
        <v>2834</v>
      </c>
    </row>
    <row r="2101" spans="1:10">
      <c r="A2101" t="s">
        <v>723</v>
      </c>
      <c r="B2101" t="s">
        <v>7249</v>
      </c>
      <c r="C2101" t="s">
        <v>2831</v>
      </c>
      <c r="D2101" t="s">
        <v>2832</v>
      </c>
      <c r="E2101" s="63">
        <v>12.75</v>
      </c>
      <c r="F2101" t="s">
        <v>2833</v>
      </c>
      <c r="G2101" s="64">
        <v>1</v>
      </c>
      <c r="H2101" t="s">
        <v>1983</v>
      </c>
      <c r="I2101" s="64">
        <v>341301</v>
      </c>
      <c r="J2101" t="s">
        <v>2834</v>
      </c>
    </row>
    <row r="2102" spans="1:10">
      <c r="A2102" t="s">
        <v>725</v>
      </c>
      <c r="B2102" t="s">
        <v>7250</v>
      </c>
      <c r="C2102" t="s">
        <v>2831</v>
      </c>
      <c r="D2102" t="s">
        <v>2832</v>
      </c>
      <c r="E2102" s="63">
        <v>13.55</v>
      </c>
      <c r="F2102" t="s">
        <v>2833</v>
      </c>
      <c r="G2102" s="64">
        <v>1</v>
      </c>
      <c r="H2102" t="s">
        <v>1984</v>
      </c>
      <c r="I2102" s="64">
        <v>341302</v>
      </c>
      <c r="J2102" t="s">
        <v>2834</v>
      </c>
    </row>
    <row r="2103" spans="1:10">
      <c r="A2103" t="s">
        <v>727</v>
      </c>
      <c r="B2103" t="s">
        <v>7251</v>
      </c>
      <c r="C2103" t="s">
        <v>2831</v>
      </c>
      <c r="D2103" t="s">
        <v>2832</v>
      </c>
      <c r="E2103" s="63">
        <v>13.9</v>
      </c>
      <c r="F2103" t="s">
        <v>2833</v>
      </c>
      <c r="G2103" s="64">
        <v>1</v>
      </c>
      <c r="H2103" t="s">
        <v>1985</v>
      </c>
      <c r="I2103" s="64">
        <v>341303</v>
      </c>
      <c r="J2103" t="s">
        <v>2834</v>
      </c>
    </row>
    <row r="2104" spans="1:10">
      <c r="A2104" t="s">
        <v>729</v>
      </c>
      <c r="B2104" t="s">
        <v>7252</v>
      </c>
      <c r="C2104" t="s">
        <v>2831</v>
      </c>
      <c r="D2104" t="s">
        <v>2832</v>
      </c>
      <c r="E2104" s="63">
        <v>14.05</v>
      </c>
      <c r="F2104" t="s">
        <v>2833</v>
      </c>
      <c r="G2104" s="64">
        <v>1</v>
      </c>
      <c r="H2104" t="s">
        <v>1986</v>
      </c>
      <c r="I2104" s="64">
        <v>341304</v>
      </c>
      <c r="J2104" t="s">
        <v>2834</v>
      </c>
    </row>
    <row r="2105" spans="1:10">
      <c r="A2105" t="s">
        <v>731</v>
      </c>
      <c r="B2105" t="s">
        <v>7253</v>
      </c>
      <c r="C2105" t="s">
        <v>2831</v>
      </c>
      <c r="D2105" t="s">
        <v>2832</v>
      </c>
      <c r="E2105" s="63">
        <v>14.3</v>
      </c>
      <c r="F2105" t="s">
        <v>2833</v>
      </c>
      <c r="G2105" s="64">
        <v>1</v>
      </c>
      <c r="H2105" t="s">
        <v>1987</v>
      </c>
      <c r="I2105" s="64">
        <v>342300</v>
      </c>
      <c r="J2105" t="s">
        <v>2834</v>
      </c>
    </row>
    <row r="2106" spans="1:10">
      <c r="A2106" t="s">
        <v>733</v>
      </c>
      <c r="B2106" t="s">
        <v>7254</v>
      </c>
      <c r="C2106" t="s">
        <v>2831</v>
      </c>
      <c r="D2106" t="s">
        <v>2832</v>
      </c>
      <c r="E2106" s="63">
        <v>46.4</v>
      </c>
      <c r="F2106" t="s">
        <v>2833</v>
      </c>
      <c r="G2106" s="64">
        <v>1</v>
      </c>
      <c r="H2106" t="s">
        <v>1988</v>
      </c>
      <c r="I2106" s="64">
        <v>337304</v>
      </c>
      <c r="J2106" t="s">
        <v>2834</v>
      </c>
    </row>
    <row r="2107" spans="1:10">
      <c r="A2107" t="s">
        <v>735</v>
      </c>
      <c r="B2107" t="s">
        <v>736</v>
      </c>
      <c r="C2107" t="s">
        <v>2831</v>
      </c>
      <c r="D2107" t="s">
        <v>2832</v>
      </c>
      <c r="E2107" s="63">
        <v>59.3</v>
      </c>
      <c r="F2107" t="s">
        <v>2833</v>
      </c>
      <c r="G2107" s="64">
        <v>1</v>
      </c>
      <c r="H2107" t="s">
        <v>1989</v>
      </c>
      <c r="I2107" s="64">
        <v>266301</v>
      </c>
      <c r="J2107" t="s">
        <v>2834</v>
      </c>
    </row>
    <row r="2108" spans="1:10">
      <c r="A2108" t="s">
        <v>737</v>
      </c>
      <c r="B2108" t="s">
        <v>7255</v>
      </c>
      <c r="C2108" t="s">
        <v>2831</v>
      </c>
      <c r="D2108" t="s">
        <v>2832</v>
      </c>
      <c r="E2108" s="63">
        <v>91.2</v>
      </c>
      <c r="F2108" t="s">
        <v>2833</v>
      </c>
      <c r="G2108" s="64">
        <v>1</v>
      </c>
      <c r="H2108" t="s">
        <v>1990</v>
      </c>
      <c r="I2108" s="64">
        <v>1142321</v>
      </c>
      <c r="J2108" t="s">
        <v>2834</v>
      </c>
    </row>
    <row r="2109" spans="1:10">
      <c r="A2109" t="s">
        <v>739</v>
      </c>
      <c r="B2109" t="s">
        <v>7256</v>
      </c>
      <c r="C2109" t="s">
        <v>2831</v>
      </c>
      <c r="D2109" t="s">
        <v>2832</v>
      </c>
      <c r="E2109" s="63">
        <v>93.8</v>
      </c>
      <c r="F2109" t="s">
        <v>2833</v>
      </c>
      <c r="G2109" s="64">
        <v>1</v>
      </c>
      <c r="H2109" t="s">
        <v>1991</v>
      </c>
      <c r="I2109" s="64">
        <v>1142322</v>
      </c>
      <c r="J2109" t="s">
        <v>2834</v>
      </c>
    </row>
    <row r="2110" spans="1:10">
      <c r="A2110" t="s">
        <v>741</v>
      </c>
      <c r="B2110" t="s">
        <v>7257</v>
      </c>
      <c r="C2110" t="s">
        <v>2831</v>
      </c>
      <c r="D2110" t="s">
        <v>2832</v>
      </c>
      <c r="E2110" s="63">
        <v>95.6</v>
      </c>
      <c r="F2110" t="s">
        <v>2833</v>
      </c>
      <c r="G2110" s="64">
        <v>1</v>
      </c>
      <c r="H2110" t="s">
        <v>1992</v>
      </c>
      <c r="I2110" s="64">
        <v>1142323</v>
      </c>
      <c r="J2110" t="s">
        <v>2834</v>
      </c>
    </row>
    <row r="2111" spans="1:10">
      <c r="A2111" t="s">
        <v>743</v>
      </c>
      <c r="B2111" t="s">
        <v>7258</v>
      </c>
      <c r="C2111" t="s">
        <v>2831</v>
      </c>
      <c r="D2111" t="s">
        <v>2832</v>
      </c>
      <c r="E2111" s="63">
        <v>96.4</v>
      </c>
      <c r="F2111" t="s">
        <v>2833</v>
      </c>
      <c r="G2111" s="64">
        <v>1</v>
      </c>
      <c r="H2111" t="s">
        <v>1993</v>
      </c>
      <c r="I2111" s="64">
        <v>1142324</v>
      </c>
      <c r="J2111" t="s">
        <v>2834</v>
      </c>
    </row>
    <row r="2112" spans="1:10">
      <c r="A2112" t="s">
        <v>745</v>
      </c>
      <c r="B2112" t="s">
        <v>746</v>
      </c>
      <c r="C2112" t="s">
        <v>2831</v>
      </c>
      <c r="D2112" t="s">
        <v>2832</v>
      </c>
      <c r="E2112" s="63">
        <v>117</v>
      </c>
      <c r="F2112" t="s">
        <v>2833</v>
      </c>
      <c r="G2112" s="64">
        <v>1</v>
      </c>
      <c r="H2112" t="s">
        <v>1994</v>
      </c>
      <c r="I2112" s="64">
        <v>1142325</v>
      </c>
      <c r="J2112" t="s">
        <v>2834</v>
      </c>
    </row>
    <row r="2113" spans="1:10">
      <c r="A2113" t="s">
        <v>747</v>
      </c>
      <c r="B2113" t="s">
        <v>7259</v>
      </c>
      <c r="C2113" t="s">
        <v>2831</v>
      </c>
      <c r="D2113" t="s">
        <v>2832</v>
      </c>
      <c r="E2113" s="63">
        <v>119</v>
      </c>
      <c r="F2113" t="s">
        <v>2833</v>
      </c>
      <c r="G2113" s="64">
        <v>1</v>
      </c>
      <c r="H2113" t="s">
        <v>1995</v>
      </c>
      <c r="I2113" s="64">
        <v>1142326</v>
      </c>
      <c r="J2113" t="s">
        <v>2834</v>
      </c>
    </row>
    <row r="2114" spans="1:10">
      <c r="A2114" t="s">
        <v>749</v>
      </c>
      <c r="B2114" t="s">
        <v>750</v>
      </c>
      <c r="C2114" t="s">
        <v>2831</v>
      </c>
      <c r="D2114" t="s">
        <v>2832</v>
      </c>
      <c r="E2114" s="63">
        <v>126</v>
      </c>
      <c r="F2114" t="s">
        <v>2833</v>
      </c>
      <c r="G2114" s="64">
        <v>1</v>
      </c>
      <c r="H2114" t="s">
        <v>1996</v>
      </c>
      <c r="I2114" s="64">
        <v>1142327</v>
      </c>
      <c r="J2114" t="s">
        <v>2834</v>
      </c>
    </row>
    <row r="2115" spans="1:10">
      <c r="A2115" t="s">
        <v>751</v>
      </c>
      <c r="B2115" t="s">
        <v>7260</v>
      </c>
      <c r="C2115" t="s">
        <v>2831</v>
      </c>
      <c r="D2115" t="s">
        <v>2832</v>
      </c>
      <c r="E2115" s="63">
        <v>2.65</v>
      </c>
      <c r="F2115" t="s">
        <v>3970</v>
      </c>
      <c r="G2115" s="64">
        <v>25</v>
      </c>
      <c r="H2115" t="s">
        <v>1997</v>
      </c>
      <c r="I2115" s="64">
        <v>2313</v>
      </c>
      <c r="J2115" t="s">
        <v>2834</v>
      </c>
    </row>
    <row r="2116" spans="1:10">
      <c r="A2116" t="s">
        <v>752</v>
      </c>
      <c r="B2116" t="s">
        <v>7261</v>
      </c>
      <c r="C2116" t="s">
        <v>2831</v>
      </c>
      <c r="D2116" t="s">
        <v>2832</v>
      </c>
      <c r="E2116" s="63">
        <v>2.81</v>
      </c>
      <c r="F2116" t="s">
        <v>3970</v>
      </c>
      <c r="G2116" s="64">
        <v>25</v>
      </c>
      <c r="H2116" t="s">
        <v>1998</v>
      </c>
      <c r="I2116" s="64">
        <v>2314</v>
      </c>
      <c r="J2116" t="s">
        <v>2834</v>
      </c>
    </row>
    <row r="2117" spans="1:10">
      <c r="A2117" t="s">
        <v>754</v>
      </c>
      <c r="B2117" t="s">
        <v>7262</v>
      </c>
      <c r="C2117" t="s">
        <v>2831</v>
      </c>
      <c r="D2117" t="s">
        <v>2832</v>
      </c>
      <c r="E2117" s="63">
        <v>5.9</v>
      </c>
      <c r="F2117" t="s">
        <v>3970</v>
      </c>
      <c r="G2117" s="64">
        <v>25</v>
      </c>
      <c r="H2117" t="s">
        <v>1999</v>
      </c>
      <c r="I2117" s="64">
        <v>122297</v>
      </c>
      <c r="J2117" t="s">
        <v>2834</v>
      </c>
    </row>
    <row r="2118" spans="1:10">
      <c r="A2118" t="s">
        <v>756</v>
      </c>
      <c r="B2118" t="s">
        <v>7263</v>
      </c>
      <c r="C2118" t="s">
        <v>2831</v>
      </c>
      <c r="D2118" t="s">
        <v>2832</v>
      </c>
      <c r="E2118" s="63">
        <v>6.05</v>
      </c>
      <c r="F2118" t="s">
        <v>3970</v>
      </c>
      <c r="G2118" s="64">
        <v>10</v>
      </c>
      <c r="H2118" t="s">
        <v>2000</v>
      </c>
      <c r="I2118" s="64">
        <v>7280</v>
      </c>
      <c r="J2118" t="s">
        <v>2834</v>
      </c>
    </row>
    <row r="2119" spans="1:10">
      <c r="A2119" t="s">
        <v>757</v>
      </c>
      <c r="B2119" t="s">
        <v>7264</v>
      </c>
      <c r="C2119" t="s">
        <v>2831</v>
      </c>
      <c r="D2119" t="s">
        <v>2832</v>
      </c>
      <c r="E2119" s="63">
        <v>7.65</v>
      </c>
      <c r="F2119" t="s">
        <v>3970</v>
      </c>
      <c r="G2119" s="64">
        <v>25</v>
      </c>
      <c r="H2119" t="s">
        <v>2001</v>
      </c>
      <c r="I2119" s="64">
        <v>122298</v>
      </c>
      <c r="J2119" t="s">
        <v>2834</v>
      </c>
    </row>
    <row r="2120" spans="1:10">
      <c r="A2120" t="s">
        <v>759</v>
      </c>
      <c r="B2120" t="s">
        <v>7265</v>
      </c>
      <c r="C2120" t="s">
        <v>2831</v>
      </c>
      <c r="D2120" t="s">
        <v>2832</v>
      </c>
      <c r="E2120" s="63">
        <v>3.34</v>
      </c>
      <c r="F2120" t="s">
        <v>3970</v>
      </c>
      <c r="G2120" s="64">
        <v>25</v>
      </c>
      <c r="H2120" t="s">
        <v>2002</v>
      </c>
      <c r="I2120" s="64">
        <v>2315</v>
      </c>
      <c r="J2120" t="s">
        <v>2834</v>
      </c>
    </row>
    <row r="2121" spans="1:10">
      <c r="A2121" t="s">
        <v>1067</v>
      </c>
      <c r="B2121" t="s">
        <v>7266</v>
      </c>
      <c r="C2121" t="s">
        <v>2831</v>
      </c>
      <c r="D2121" t="s">
        <v>2832</v>
      </c>
      <c r="E2121" s="63">
        <v>29.4</v>
      </c>
      <c r="F2121" t="s">
        <v>2833</v>
      </c>
      <c r="G2121" s="64">
        <v>1</v>
      </c>
      <c r="H2121" t="s">
        <v>2152</v>
      </c>
      <c r="I2121" s="64">
        <v>1509301</v>
      </c>
      <c r="J2121" t="s">
        <v>2834</v>
      </c>
    </row>
    <row r="2122" spans="1:10">
      <c r="A2122" t="s">
        <v>1069</v>
      </c>
      <c r="B2122" t="s">
        <v>7267</v>
      </c>
      <c r="C2122" t="s">
        <v>2831</v>
      </c>
      <c r="D2122" t="s">
        <v>2832</v>
      </c>
      <c r="E2122" s="63">
        <v>36.200000000000003</v>
      </c>
      <c r="F2122" t="s">
        <v>2833</v>
      </c>
      <c r="G2122" s="64">
        <v>1</v>
      </c>
      <c r="H2122" t="s">
        <v>2153</v>
      </c>
      <c r="I2122" s="64">
        <v>1509302</v>
      </c>
      <c r="J2122" t="s">
        <v>2834</v>
      </c>
    </row>
    <row r="2123" spans="1:10">
      <c r="A2123" t="s">
        <v>1071</v>
      </c>
      <c r="B2123" t="s">
        <v>7268</v>
      </c>
      <c r="C2123" t="s">
        <v>2831</v>
      </c>
      <c r="D2123" t="s">
        <v>2832</v>
      </c>
      <c r="E2123" s="63">
        <v>60.6</v>
      </c>
      <c r="F2123" t="s">
        <v>2833</v>
      </c>
      <c r="G2123" s="64">
        <v>1</v>
      </c>
      <c r="H2123" t="s">
        <v>2154</v>
      </c>
      <c r="I2123" s="64">
        <v>1509303</v>
      </c>
      <c r="J2123" t="s">
        <v>2834</v>
      </c>
    </row>
    <row r="2124" spans="1:10">
      <c r="A2124" t="s">
        <v>1073</v>
      </c>
      <c r="B2124" t="s">
        <v>7269</v>
      </c>
      <c r="C2124" t="s">
        <v>2831</v>
      </c>
      <c r="D2124" t="s">
        <v>2832</v>
      </c>
      <c r="E2124" s="63">
        <v>94.4</v>
      </c>
      <c r="F2124" t="s">
        <v>2833</v>
      </c>
      <c r="G2124" s="64">
        <v>1</v>
      </c>
      <c r="H2124" t="s">
        <v>2155</v>
      </c>
      <c r="I2124" s="64">
        <v>1509304</v>
      </c>
      <c r="J2124" t="s">
        <v>2834</v>
      </c>
    </row>
    <row r="2125" spans="1:10">
      <c r="A2125" t="s">
        <v>453</v>
      </c>
      <c r="B2125" t="s">
        <v>454</v>
      </c>
      <c r="C2125" t="s">
        <v>2831</v>
      </c>
      <c r="D2125" t="s">
        <v>2832</v>
      </c>
      <c r="E2125" s="63">
        <v>13.114800000000001</v>
      </c>
      <c r="F2125" t="s">
        <v>3970</v>
      </c>
      <c r="G2125" s="64">
        <v>10</v>
      </c>
      <c r="H2125" t="s">
        <v>1847</v>
      </c>
      <c r="I2125" s="64">
        <v>1488312</v>
      </c>
      <c r="J2125" t="s">
        <v>2834</v>
      </c>
    </row>
    <row r="2126" spans="1:10">
      <c r="A2126" t="s">
        <v>455</v>
      </c>
      <c r="B2126" t="s">
        <v>7270</v>
      </c>
      <c r="C2126" t="s">
        <v>2831</v>
      </c>
      <c r="D2126" t="s">
        <v>2832</v>
      </c>
      <c r="E2126" s="63">
        <v>29.1555</v>
      </c>
      <c r="F2126" t="s">
        <v>2833</v>
      </c>
      <c r="G2126" s="64">
        <v>1</v>
      </c>
      <c r="H2126" t="s">
        <v>1848</v>
      </c>
      <c r="I2126" s="64">
        <v>1488313</v>
      </c>
      <c r="J2126" t="s">
        <v>2834</v>
      </c>
    </row>
    <row r="2127" spans="1:10">
      <c r="A2127" t="s">
        <v>457</v>
      </c>
      <c r="B2127" t="s">
        <v>7271</v>
      </c>
      <c r="C2127" t="s">
        <v>2831</v>
      </c>
      <c r="D2127" t="s">
        <v>2832</v>
      </c>
      <c r="E2127" s="63">
        <v>47.860999999999997</v>
      </c>
      <c r="F2127" t="s">
        <v>2833</v>
      </c>
      <c r="G2127" s="64">
        <v>1</v>
      </c>
      <c r="H2127" t="s">
        <v>1849</v>
      </c>
      <c r="I2127" s="64">
        <v>1488314</v>
      </c>
      <c r="J2127" t="s">
        <v>2834</v>
      </c>
    </row>
    <row r="2128" spans="1:10">
      <c r="A2128" t="s">
        <v>7272</v>
      </c>
      <c r="B2128" t="s">
        <v>7273</v>
      </c>
      <c r="C2128" t="s">
        <v>2835</v>
      </c>
      <c r="D2128" t="s">
        <v>4135</v>
      </c>
      <c r="E2128" s="63">
        <v>122</v>
      </c>
      <c r="F2128" t="s">
        <v>2833</v>
      </c>
      <c r="G2128" s="64">
        <v>1</v>
      </c>
      <c r="H2128" t="s">
        <v>7274</v>
      </c>
      <c r="I2128" s="64">
        <v>1488315</v>
      </c>
      <c r="J2128" t="s">
        <v>4137</v>
      </c>
    </row>
    <row r="2129" spans="1:10">
      <c r="A2129" t="s">
        <v>459</v>
      </c>
      <c r="B2129" t="s">
        <v>7275</v>
      </c>
      <c r="C2129" t="s">
        <v>2831</v>
      </c>
      <c r="D2129" t="s">
        <v>2832</v>
      </c>
      <c r="E2129" s="63">
        <v>3.1873</v>
      </c>
      <c r="F2129" t="s">
        <v>3970</v>
      </c>
      <c r="G2129" s="64">
        <v>25</v>
      </c>
      <c r="H2129" t="s">
        <v>1850</v>
      </c>
      <c r="I2129" s="64">
        <v>1488308</v>
      </c>
      <c r="J2129" t="s">
        <v>2834</v>
      </c>
    </row>
    <row r="2130" spans="1:10">
      <c r="A2130" t="s">
        <v>461</v>
      </c>
      <c r="B2130" t="s">
        <v>7276</v>
      </c>
      <c r="C2130" t="s">
        <v>2831</v>
      </c>
      <c r="D2130" t="s">
        <v>2832</v>
      </c>
      <c r="E2130" s="63">
        <v>14.055300000000001</v>
      </c>
      <c r="F2130" t="s">
        <v>3970</v>
      </c>
      <c r="G2130" s="64">
        <v>10</v>
      </c>
      <c r="H2130" t="s">
        <v>1851</v>
      </c>
      <c r="I2130" s="64">
        <v>1488311</v>
      </c>
      <c r="J2130" t="s">
        <v>2834</v>
      </c>
    </row>
    <row r="2131" spans="1:10">
      <c r="A2131" t="s">
        <v>463</v>
      </c>
      <c r="B2131" t="s">
        <v>7277</v>
      </c>
      <c r="C2131" t="s">
        <v>2831</v>
      </c>
      <c r="D2131" t="s">
        <v>2832</v>
      </c>
      <c r="E2131" s="63">
        <v>12.958</v>
      </c>
      <c r="F2131" t="s">
        <v>3970</v>
      </c>
      <c r="G2131" s="64">
        <v>25</v>
      </c>
      <c r="H2131" t="s">
        <v>1852</v>
      </c>
      <c r="I2131" s="64">
        <v>1488309</v>
      </c>
      <c r="J2131" t="s">
        <v>2834</v>
      </c>
    </row>
    <row r="2132" spans="1:10">
      <c r="A2132" t="s">
        <v>465</v>
      </c>
      <c r="B2132" t="s">
        <v>7278</v>
      </c>
      <c r="C2132" t="s">
        <v>2831</v>
      </c>
      <c r="D2132" t="s">
        <v>2832</v>
      </c>
      <c r="E2132" s="63">
        <v>6.9493</v>
      </c>
      <c r="F2132" t="s">
        <v>3970</v>
      </c>
      <c r="G2132" s="64">
        <v>25</v>
      </c>
      <c r="H2132" t="s">
        <v>1853</v>
      </c>
      <c r="I2132" s="64">
        <v>1488310</v>
      </c>
      <c r="J2132" t="s">
        <v>2834</v>
      </c>
    </row>
    <row r="2133" spans="1:10">
      <c r="A2133" t="s">
        <v>467</v>
      </c>
      <c r="B2133" t="s">
        <v>468</v>
      </c>
      <c r="C2133" t="s">
        <v>2831</v>
      </c>
      <c r="D2133" t="s">
        <v>2832</v>
      </c>
      <c r="E2133" s="63">
        <v>12.069800000000001</v>
      </c>
      <c r="F2133" t="s">
        <v>3970</v>
      </c>
      <c r="G2133" s="64">
        <v>10</v>
      </c>
      <c r="H2133" t="s">
        <v>1854</v>
      </c>
      <c r="I2133" s="64">
        <v>1488304</v>
      </c>
      <c r="J2133" t="s">
        <v>2834</v>
      </c>
    </row>
    <row r="2134" spans="1:10">
      <c r="A2134" t="s">
        <v>469</v>
      </c>
      <c r="B2134" t="s">
        <v>7279</v>
      </c>
      <c r="C2134" t="s">
        <v>2831</v>
      </c>
      <c r="D2134" t="s">
        <v>2832</v>
      </c>
      <c r="E2134" s="63">
        <v>32.917499999999997</v>
      </c>
      <c r="F2134" t="s">
        <v>2833</v>
      </c>
      <c r="G2134" s="64">
        <v>1</v>
      </c>
      <c r="H2134" t="s">
        <v>1855</v>
      </c>
      <c r="I2134" s="64">
        <v>1488305</v>
      </c>
      <c r="J2134" t="s">
        <v>2834</v>
      </c>
    </row>
    <row r="2135" spans="1:10">
      <c r="A2135" t="s">
        <v>471</v>
      </c>
      <c r="B2135" t="s">
        <v>7280</v>
      </c>
      <c r="C2135" t="s">
        <v>2831</v>
      </c>
      <c r="D2135" t="s">
        <v>2832</v>
      </c>
      <c r="E2135" s="63">
        <v>50.369</v>
      </c>
      <c r="F2135" t="s">
        <v>2833</v>
      </c>
      <c r="G2135" s="64">
        <v>1</v>
      </c>
      <c r="H2135" t="s">
        <v>1856</v>
      </c>
      <c r="I2135" s="64">
        <v>1488306</v>
      </c>
      <c r="J2135" t="s">
        <v>2834</v>
      </c>
    </row>
    <row r="2136" spans="1:10">
      <c r="A2136" t="s">
        <v>473</v>
      </c>
      <c r="B2136" t="s">
        <v>474</v>
      </c>
      <c r="C2136" t="s">
        <v>2831</v>
      </c>
      <c r="D2136" t="s">
        <v>2832</v>
      </c>
      <c r="E2136" s="63">
        <v>138.98500000000001</v>
      </c>
      <c r="F2136" t="s">
        <v>2833</v>
      </c>
      <c r="G2136" s="64">
        <v>1</v>
      </c>
      <c r="H2136" t="s">
        <v>1857</v>
      </c>
      <c r="I2136" s="64">
        <v>1488307</v>
      </c>
      <c r="J2136" t="s">
        <v>2834</v>
      </c>
    </row>
    <row r="2137" spans="1:10">
      <c r="A2137" t="s">
        <v>475</v>
      </c>
      <c r="B2137" t="s">
        <v>7281</v>
      </c>
      <c r="C2137" t="s">
        <v>2831</v>
      </c>
      <c r="D2137" t="s">
        <v>2832</v>
      </c>
      <c r="E2137" s="63">
        <v>3.25</v>
      </c>
      <c r="F2137" t="s">
        <v>3970</v>
      </c>
      <c r="G2137" s="64">
        <v>25</v>
      </c>
      <c r="H2137" t="s">
        <v>1858</v>
      </c>
      <c r="I2137" s="64">
        <v>1486310</v>
      </c>
      <c r="J2137" t="s">
        <v>2834</v>
      </c>
    </row>
    <row r="2138" spans="1:10">
      <c r="A2138" t="s">
        <v>477</v>
      </c>
      <c r="B2138" t="s">
        <v>7282</v>
      </c>
      <c r="C2138" t="s">
        <v>2831</v>
      </c>
      <c r="D2138" t="s">
        <v>2832</v>
      </c>
      <c r="E2138" s="63">
        <v>14.5778</v>
      </c>
      <c r="F2138" t="s">
        <v>3970</v>
      </c>
      <c r="G2138" s="64">
        <v>10</v>
      </c>
      <c r="H2138" t="s">
        <v>1859</v>
      </c>
      <c r="I2138" s="64">
        <v>1488303</v>
      </c>
      <c r="J2138" t="s">
        <v>2834</v>
      </c>
    </row>
    <row r="2139" spans="1:10">
      <c r="A2139" t="s">
        <v>479</v>
      </c>
      <c r="B2139" t="s">
        <v>7283</v>
      </c>
      <c r="C2139" t="s">
        <v>2831</v>
      </c>
      <c r="D2139" t="s">
        <v>2832</v>
      </c>
      <c r="E2139" s="63">
        <v>11.913</v>
      </c>
      <c r="F2139" t="s">
        <v>3970</v>
      </c>
      <c r="G2139" s="64">
        <v>25</v>
      </c>
      <c r="H2139" t="s">
        <v>1860</v>
      </c>
      <c r="I2139" s="64">
        <v>1488301</v>
      </c>
      <c r="J2139" t="s">
        <v>2834</v>
      </c>
    </row>
    <row r="2140" spans="1:10">
      <c r="A2140" t="s">
        <v>481</v>
      </c>
      <c r="B2140" t="s">
        <v>7284</v>
      </c>
      <c r="C2140" t="s">
        <v>2831</v>
      </c>
      <c r="D2140" t="s">
        <v>2832</v>
      </c>
      <c r="E2140" s="63">
        <v>7.2628000000000004</v>
      </c>
      <c r="F2140" t="s">
        <v>3970</v>
      </c>
      <c r="G2140" s="64">
        <v>25</v>
      </c>
      <c r="H2140" t="s">
        <v>1861</v>
      </c>
      <c r="I2140" s="64">
        <v>1488302</v>
      </c>
      <c r="J2140" t="s">
        <v>2834</v>
      </c>
    </row>
    <row r="2141" spans="1:10">
      <c r="A2141" t="s">
        <v>483</v>
      </c>
      <c r="B2141" t="s">
        <v>484</v>
      </c>
      <c r="C2141" t="s">
        <v>2831</v>
      </c>
      <c r="D2141" t="s">
        <v>2832</v>
      </c>
      <c r="E2141" s="63">
        <v>18.078499999999998</v>
      </c>
      <c r="F2141" t="s">
        <v>3970</v>
      </c>
      <c r="G2141" s="64">
        <v>10</v>
      </c>
      <c r="H2141" t="s">
        <v>1862</v>
      </c>
      <c r="I2141" s="64">
        <v>1485301</v>
      </c>
      <c r="J2141" t="s">
        <v>2834</v>
      </c>
    </row>
    <row r="2142" spans="1:10">
      <c r="A2142" t="s">
        <v>485</v>
      </c>
      <c r="B2142" t="s">
        <v>7285</v>
      </c>
      <c r="C2142" t="s">
        <v>2831</v>
      </c>
      <c r="D2142" t="s">
        <v>2832</v>
      </c>
      <c r="E2142" s="63">
        <v>18.130800000000001</v>
      </c>
      <c r="F2142" t="s">
        <v>3970</v>
      </c>
      <c r="G2142" s="64">
        <v>10</v>
      </c>
      <c r="H2142" t="s">
        <v>1863</v>
      </c>
      <c r="I2142" s="64">
        <v>1484306</v>
      </c>
      <c r="J2142" t="s">
        <v>2834</v>
      </c>
    </row>
    <row r="2143" spans="1:10">
      <c r="A2143" t="s">
        <v>487</v>
      </c>
      <c r="B2143" t="s">
        <v>7286</v>
      </c>
      <c r="C2143" t="s">
        <v>2831</v>
      </c>
      <c r="D2143" t="s">
        <v>2832</v>
      </c>
      <c r="E2143" s="63">
        <v>40.232500000000002</v>
      </c>
      <c r="F2143" t="s">
        <v>2833</v>
      </c>
      <c r="G2143" s="64">
        <v>1</v>
      </c>
      <c r="H2143" t="s">
        <v>1864</v>
      </c>
      <c r="I2143" s="64">
        <v>1485302</v>
      </c>
      <c r="J2143" t="s">
        <v>2834</v>
      </c>
    </row>
    <row r="2144" spans="1:10">
      <c r="A2144" t="s">
        <v>489</v>
      </c>
      <c r="B2144" t="s">
        <v>7287</v>
      </c>
      <c r="C2144" t="s">
        <v>2831</v>
      </c>
      <c r="D2144" t="s">
        <v>2832</v>
      </c>
      <c r="E2144" s="63">
        <v>56.116500000000002</v>
      </c>
      <c r="F2144" t="s">
        <v>2833</v>
      </c>
      <c r="G2144" s="64">
        <v>1</v>
      </c>
      <c r="H2144" t="s">
        <v>1865</v>
      </c>
      <c r="I2144" s="64">
        <v>1486301</v>
      </c>
      <c r="J2144" t="s">
        <v>2834</v>
      </c>
    </row>
    <row r="2145" spans="1:10">
      <c r="A2145" t="s">
        <v>491</v>
      </c>
      <c r="B2145" t="s">
        <v>492</v>
      </c>
      <c r="C2145" t="s">
        <v>2831</v>
      </c>
      <c r="D2145" t="s">
        <v>2832</v>
      </c>
      <c r="E2145" s="63">
        <v>146.30000000000001</v>
      </c>
      <c r="F2145" t="s">
        <v>2833</v>
      </c>
      <c r="G2145" s="64">
        <v>1</v>
      </c>
      <c r="H2145" t="s">
        <v>1866</v>
      </c>
      <c r="I2145" s="64">
        <v>1486302</v>
      </c>
      <c r="J2145" t="s">
        <v>2834</v>
      </c>
    </row>
    <row r="2146" spans="1:10">
      <c r="A2146" t="s">
        <v>493</v>
      </c>
      <c r="B2146" t="s">
        <v>7288</v>
      </c>
      <c r="C2146" t="s">
        <v>2831</v>
      </c>
      <c r="D2146" t="s">
        <v>2832</v>
      </c>
      <c r="E2146" s="63">
        <v>4.8487999999999998</v>
      </c>
      <c r="F2146" t="s">
        <v>3970</v>
      </c>
      <c r="G2146" s="64">
        <v>25</v>
      </c>
      <c r="H2146" t="s">
        <v>1867</v>
      </c>
      <c r="I2146" s="64">
        <v>1484303</v>
      </c>
      <c r="J2146" t="s">
        <v>2834</v>
      </c>
    </row>
    <row r="2147" spans="1:10">
      <c r="A2147" t="s">
        <v>495</v>
      </c>
      <c r="B2147" t="s">
        <v>7289</v>
      </c>
      <c r="C2147" t="s">
        <v>2831</v>
      </c>
      <c r="D2147" t="s">
        <v>2832</v>
      </c>
      <c r="E2147" s="63">
        <v>18.966799999999999</v>
      </c>
      <c r="F2147" t="s">
        <v>3970</v>
      </c>
      <c r="G2147" s="64">
        <v>10</v>
      </c>
      <c r="H2147" t="s">
        <v>1868</v>
      </c>
      <c r="I2147" s="64">
        <v>1484305</v>
      </c>
      <c r="J2147" t="s">
        <v>2834</v>
      </c>
    </row>
    <row r="2148" spans="1:10">
      <c r="A2148" t="s">
        <v>2473</v>
      </c>
      <c r="B2148" t="s">
        <v>7290</v>
      </c>
      <c r="C2148" t="s">
        <v>2831</v>
      </c>
      <c r="D2148" t="s">
        <v>2832</v>
      </c>
      <c r="E2148" s="63">
        <v>12.6968</v>
      </c>
      <c r="F2148" t="s">
        <v>3970</v>
      </c>
      <c r="G2148" s="64">
        <v>25</v>
      </c>
      <c r="H2148" t="s">
        <v>2475</v>
      </c>
      <c r="I2148" s="64">
        <v>2413301</v>
      </c>
      <c r="J2148" t="s">
        <v>2834</v>
      </c>
    </row>
    <row r="2149" spans="1:10">
      <c r="A2149" t="s">
        <v>497</v>
      </c>
      <c r="B2149" t="s">
        <v>7291</v>
      </c>
      <c r="C2149" t="s">
        <v>2831</v>
      </c>
      <c r="D2149" t="s">
        <v>2832</v>
      </c>
      <c r="E2149" s="63">
        <v>8.8302999999999994</v>
      </c>
      <c r="F2149" t="s">
        <v>3970</v>
      </c>
      <c r="G2149" s="64">
        <v>25</v>
      </c>
      <c r="H2149" t="s">
        <v>1869</v>
      </c>
      <c r="I2149" s="64">
        <v>1484304</v>
      </c>
      <c r="J2149" t="s">
        <v>2834</v>
      </c>
    </row>
    <row r="2150" spans="1:10">
      <c r="A2150" t="s">
        <v>499</v>
      </c>
      <c r="B2150" t="s">
        <v>500</v>
      </c>
      <c r="C2150" t="s">
        <v>2831</v>
      </c>
      <c r="D2150" t="s">
        <v>2832</v>
      </c>
      <c r="E2150" s="63">
        <v>23.355799999999999</v>
      </c>
      <c r="F2150" t="s">
        <v>3970</v>
      </c>
      <c r="G2150" s="64">
        <v>10</v>
      </c>
      <c r="H2150" t="s">
        <v>1870</v>
      </c>
      <c r="I2150" s="64">
        <v>1486306</v>
      </c>
      <c r="J2150" t="s">
        <v>2834</v>
      </c>
    </row>
    <row r="2151" spans="1:10">
      <c r="A2151" t="s">
        <v>501</v>
      </c>
      <c r="B2151" t="s">
        <v>7292</v>
      </c>
      <c r="C2151" t="s">
        <v>2831</v>
      </c>
      <c r="D2151" t="s">
        <v>2832</v>
      </c>
      <c r="E2151" s="63">
        <v>43.054000000000002</v>
      </c>
      <c r="F2151" t="s">
        <v>2833</v>
      </c>
      <c r="G2151" s="64">
        <v>1</v>
      </c>
      <c r="H2151" t="s">
        <v>1871</v>
      </c>
      <c r="I2151" s="64">
        <v>1486307</v>
      </c>
      <c r="J2151" t="s">
        <v>2834</v>
      </c>
    </row>
    <row r="2152" spans="1:10">
      <c r="A2152" t="s">
        <v>503</v>
      </c>
      <c r="B2152" t="s">
        <v>7293</v>
      </c>
      <c r="C2152" t="s">
        <v>2831</v>
      </c>
      <c r="D2152" t="s">
        <v>2832</v>
      </c>
      <c r="E2152" s="63">
        <v>91.855500000000006</v>
      </c>
      <c r="F2152" t="s">
        <v>2833</v>
      </c>
      <c r="G2152" s="64">
        <v>1</v>
      </c>
      <c r="H2152" t="s">
        <v>1872</v>
      </c>
      <c r="I2152" s="64">
        <v>1486308</v>
      </c>
      <c r="J2152" t="s">
        <v>2834</v>
      </c>
    </row>
    <row r="2153" spans="1:10">
      <c r="A2153" t="s">
        <v>505</v>
      </c>
      <c r="B2153" t="s">
        <v>506</v>
      </c>
      <c r="C2153" t="s">
        <v>2831</v>
      </c>
      <c r="D2153" t="s">
        <v>2832</v>
      </c>
      <c r="E2153" s="63">
        <v>178.69499999999999</v>
      </c>
      <c r="F2153" t="s">
        <v>2833</v>
      </c>
      <c r="G2153" s="64">
        <v>1</v>
      </c>
      <c r="H2153" t="s">
        <v>1873</v>
      </c>
      <c r="I2153" s="64">
        <v>1486309</v>
      </c>
      <c r="J2153" t="s">
        <v>2834</v>
      </c>
    </row>
    <row r="2154" spans="1:10">
      <c r="A2154" t="s">
        <v>507</v>
      </c>
      <c r="B2154" t="s">
        <v>7294</v>
      </c>
      <c r="C2154" t="s">
        <v>2831</v>
      </c>
      <c r="D2154" t="s">
        <v>2832</v>
      </c>
      <c r="E2154" s="63">
        <v>9.7185000000000006</v>
      </c>
      <c r="F2154" t="s">
        <v>3970</v>
      </c>
      <c r="G2154" s="64">
        <v>25</v>
      </c>
      <c r="H2154" t="s">
        <v>1874</v>
      </c>
      <c r="I2154" s="64">
        <v>1486303</v>
      </c>
      <c r="J2154" t="s">
        <v>2834</v>
      </c>
    </row>
    <row r="2155" spans="1:10">
      <c r="A2155" t="s">
        <v>509</v>
      </c>
      <c r="B2155" t="s">
        <v>7295</v>
      </c>
      <c r="C2155" t="s">
        <v>2831</v>
      </c>
      <c r="D2155" t="s">
        <v>2832</v>
      </c>
      <c r="E2155" s="63">
        <v>34.484999999999999</v>
      </c>
      <c r="F2155" t="s">
        <v>3970</v>
      </c>
      <c r="G2155" s="64">
        <v>10</v>
      </c>
      <c r="H2155" t="s">
        <v>1875</v>
      </c>
      <c r="I2155" s="64">
        <v>1486305</v>
      </c>
      <c r="J2155" t="s">
        <v>2834</v>
      </c>
    </row>
    <row r="2156" spans="1:10">
      <c r="A2156" t="s">
        <v>511</v>
      </c>
      <c r="B2156" t="s">
        <v>7296</v>
      </c>
      <c r="C2156" t="s">
        <v>2831</v>
      </c>
      <c r="D2156" t="s">
        <v>2832</v>
      </c>
      <c r="E2156" s="63">
        <v>10.868</v>
      </c>
      <c r="F2156" t="s">
        <v>3970</v>
      </c>
      <c r="G2156" s="64">
        <v>25</v>
      </c>
      <c r="H2156" t="s">
        <v>1876</v>
      </c>
      <c r="I2156" s="64">
        <v>1486304</v>
      </c>
      <c r="J2156" t="s">
        <v>2834</v>
      </c>
    </row>
    <row r="2157" spans="1:10">
      <c r="A2157" t="s">
        <v>513</v>
      </c>
      <c r="B2157" t="s">
        <v>7297</v>
      </c>
      <c r="C2157" t="s">
        <v>2831</v>
      </c>
      <c r="D2157" t="s">
        <v>2832</v>
      </c>
      <c r="E2157" s="63">
        <v>46.398000000000003</v>
      </c>
      <c r="F2157" t="s">
        <v>3970</v>
      </c>
      <c r="G2157" s="64">
        <v>10</v>
      </c>
      <c r="H2157" t="s">
        <v>1877</v>
      </c>
      <c r="I2157" s="64">
        <v>16762</v>
      </c>
      <c r="J2157" t="s">
        <v>2834</v>
      </c>
    </row>
    <row r="2158" spans="1:10">
      <c r="A2158" t="s">
        <v>514</v>
      </c>
      <c r="B2158" t="s">
        <v>7298</v>
      </c>
      <c r="C2158" t="s">
        <v>2831</v>
      </c>
      <c r="D2158" t="s">
        <v>2832</v>
      </c>
      <c r="E2158" s="63">
        <v>49.637500000000003</v>
      </c>
      <c r="F2158" t="s">
        <v>3970</v>
      </c>
      <c r="G2158" s="64">
        <v>10</v>
      </c>
      <c r="H2158" t="s">
        <v>1878</v>
      </c>
      <c r="I2158" s="64">
        <v>16764</v>
      </c>
      <c r="J2158" t="s">
        <v>2834</v>
      </c>
    </row>
    <row r="2159" spans="1:10">
      <c r="A2159" t="s">
        <v>7299</v>
      </c>
      <c r="B2159" t="s">
        <v>7300</v>
      </c>
      <c r="C2159" t="s">
        <v>2831</v>
      </c>
      <c r="D2159" t="s">
        <v>4135</v>
      </c>
      <c r="E2159" s="63">
        <v>18.2</v>
      </c>
      <c r="F2159" t="s">
        <v>4191</v>
      </c>
      <c r="G2159" s="64">
        <v>120</v>
      </c>
      <c r="H2159" t="s">
        <v>7301</v>
      </c>
      <c r="I2159" s="64">
        <v>2527301</v>
      </c>
      <c r="J2159" t="s">
        <v>4137</v>
      </c>
    </row>
    <row r="2160" spans="1:10">
      <c r="A2160" t="s">
        <v>7302</v>
      </c>
      <c r="B2160" t="s">
        <v>7303</v>
      </c>
      <c r="C2160" t="s">
        <v>2831</v>
      </c>
      <c r="D2160" t="s">
        <v>4135</v>
      </c>
      <c r="E2160" s="63">
        <v>25.1</v>
      </c>
      <c r="F2160" t="s">
        <v>4191</v>
      </c>
      <c r="G2160" s="64">
        <v>60</v>
      </c>
      <c r="H2160" t="s">
        <v>7304</v>
      </c>
      <c r="I2160" s="64">
        <v>2527302</v>
      </c>
      <c r="J2160" t="s">
        <v>4137</v>
      </c>
    </row>
    <row r="2161" spans="1:10">
      <c r="A2161" t="s">
        <v>516</v>
      </c>
      <c r="B2161" t="s">
        <v>7305</v>
      </c>
      <c r="C2161" t="s">
        <v>2831</v>
      </c>
      <c r="D2161" t="s">
        <v>2832</v>
      </c>
      <c r="E2161" s="63">
        <v>88.302499999999995</v>
      </c>
      <c r="F2161" t="s">
        <v>3970</v>
      </c>
      <c r="G2161" s="64">
        <v>10</v>
      </c>
      <c r="H2161" t="s">
        <v>1879</v>
      </c>
      <c r="I2161" s="64">
        <v>16776</v>
      </c>
      <c r="J2161" t="s">
        <v>2834</v>
      </c>
    </row>
    <row r="2162" spans="1:10">
      <c r="A2162" t="s">
        <v>517</v>
      </c>
      <c r="B2162" t="s">
        <v>7306</v>
      </c>
      <c r="C2162" t="s">
        <v>2831</v>
      </c>
      <c r="D2162" t="s">
        <v>2832</v>
      </c>
      <c r="E2162" s="63">
        <v>92.273499999999999</v>
      </c>
      <c r="F2162" t="s">
        <v>3970</v>
      </c>
      <c r="G2162" s="64">
        <v>10</v>
      </c>
      <c r="H2162" t="s">
        <v>1880</v>
      </c>
      <c r="I2162" s="64">
        <v>16774</v>
      </c>
      <c r="J2162" t="s">
        <v>2834</v>
      </c>
    </row>
    <row r="2163" spans="1:10">
      <c r="A2163" t="s">
        <v>1206</v>
      </c>
      <c r="B2163" t="s">
        <v>1207</v>
      </c>
      <c r="C2163" t="s">
        <v>2831</v>
      </c>
      <c r="D2163" t="s">
        <v>2832</v>
      </c>
      <c r="E2163" s="63">
        <v>53.4</v>
      </c>
      <c r="F2163" t="s">
        <v>2836</v>
      </c>
      <c r="G2163" s="64">
        <v>5</v>
      </c>
      <c r="H2163" t="s">
        <v>2228</v>
      </c>
      <c r="I2163" s="64">
        <v>607301</v>
      </c>
      <c r="J2163" t="s">
        <v>2834</v>
      </c>
    </row>
    <row r="2164" spans="1:10">
      <c r="A2164" t="s">
        <v>1208</v>
      </c>
      <c r="B2164" t="s">
        <v>7307</v>
      </c>
      <c r="C2164" t="s">
        <v>2831</v>
      </c>
      <c r="D2164" t="s">
        <v>2832</v>
      </c>
      <c r="E2164" s="63">
        <v>33.1</v>
      </c>
      <c r="F2164" t="s">
        <v>2836</v>
      </c>
      <c r="G2164" s="64">
        <v>100</v>
      </c>
      <c r="H2164" t="s">
        <v>2229</v>
      </c>
      <c r="I2164" s="64">
        <v>1429301</v>
      </c>
      <c r="J2164" t="s">
        <v>2834</v>
      </c>
    </row>
    <row r="2165" spans="1:10">
      <c r="A2165" t="s">
        <v>7308</v>
      </c>
      <c r="B2165" t="s">
        <v>7309</v>
      </c>
      <c r="C2165" t="s">
        <v>2831</v>
      </c>
      <c r="D2165" t="s">
        <v>2872</v>
      </c>
      <c r="E2165" s="63">
        <v>0.25</v>
      </c>
      <c r="F2165" t="s">
        <v>2833</v>
      </c>
      <c r="G2165" s="64">
        <v>1</v>
      </c>
      <c r="H2165" t="s">
        <v>7310</v>
      </c>
      <c r="I2165" s="64">
        <v>496302</v>
      </c>
      <c r="J2165" t="s">
        <v>2874</v>
      </c>
    </row>
    <row r="2166" spans="1:10">
      <c r="A2166" t="s">
        <v>1210</v>
      </c>
      <c r="B2166" t="s">
        <v>1211</v>
      </c>
      <c r="C2166" t="s">
        <v>2831</v>
      </c>
      <c r="D2166" t="s">
        <v>2832</v>
      </c>
      <c r="E2166" s="63">
        <v>11.45</v>
      </c>
      <c r="F2166" t="s">
        <v>2836</v>
      </c>
      <c r="G2166" s="64">
        <v>5</v>
      </c>
      <c r="H2166" t="s">
        <v>2230</v>
      </c>
      <c r="I2166" s="64">
        <v>608301</v>
      </c>
      <c r="J2166" t="s">
        <v>2834</v>
      </c>
    </row>
    <row r="2167" spans="1:10">
      <c r="A2167" t="s">
        <v>1212</v>
      </c>
      <c r="B2167" t="s">
        <v>7311</v>
      </c>
      <c r="C2167" t="s">
        <v>2831</v>
      </c>
      <c r="D2167" t="s">
        <v>2832</v>
      </c>
      <c r="E2167" s="63">
        <v>66.099999999999994</v>
      </c>
      <c r="F2167" t="s">
        <v>2833</v>
      </c>
      <c r="G2167" s="64">
        <v>1</v>
      </c>
      <c r="H2167" t="s">
        <v>2231</v>
      </c>
      <c r="I2167" s="64">
        <v>8000</v>
      </c>
      <c r="J2167" t="s">
        <v>2834</v>
      </c>
    </row>
    <row r="2168" spans="1:10">
      <c r="A2168" t="s">
        <v>1179</v>
      </c>
      <c r="B2168" t="s">
        <v>7312</v>
      </c>
      <c r="C2168" t="s">
        <v>2831</v>
      </c>
      <c r="D2168" t="s">
        <v>2832</v>
      </c>
      <c r="E2168" s="63">
        <v>1.51</v>
      </c>
      <c r="F2168" t="s">
        <v>3970</v>
      </c>
      <c r="G2168" s="64">
        <v>100</v>
      </c>
      <c r="H2168" t="s">
        <v>2215</v>
      </c>
      <c r="I2168" s="64">
        <v>1006301</v>
      </c>
      <c r="J2168" t="s">
        <v>2834</v>
      </c>
    </row>
    <row r="2169" spans="1:10">
      <c r="A2169" t="s">
        <v>1181</v>
      </c>
      <c r="B2169" t="s">
        <v>7313</v>
      </c>
      <c r="C2169" t="s">
        <v>2831</v>
      </c>
      <c r="D2169" t="s">
        <v>2832</v>
      </c>
      <c r="E2169" s="63">
        <v>2.58</v>
      </c>
      <c r="F2169" t="s">
        <v>3970</v>
      </c>
      <c r="G2169" s="64">
        <v>100</v>
      </c>
      <c r="H2169" t="s">
        <v>2216</v>
      </c>
      <c r="I2169" s="64">
        <v>1007301</v>
      </c>
      <c r="J2169" t="s">
        <v>2834</v>
      </c>
    </row>
    <row r="2170" spans="1:10">
      <c r="A2170" t="s">
        <v>1214</v>
      </c>
      <c r="B2170" t="s">
        <v>7314</v>
      </c>
      <c r="C2170" t="s">
        <v>2831</v>
      </c>
      <c r="D2170" t="s">
        <v>2832</v>
      </c>
      <c r="E2170" s="63">
        <v>4.16</v>
      </c>
      <c r="F2170" t="s">
        <v>3970</v>
      </c>
      <c r="G2170" s="64">
        <v>100</v>
      </c>
      <c r="H2170" t="s">
        <v>2232</v>
      </c>
      <c r="I2170" s="64">
        <v>1178301</v>
      </c>
      <c r="J2170" t="s">
        <v>2834</v>
      </c>
    </row>
    <row r="2171" spans="1:10">
      <c r="A2171" t="s">
        <v>1553</v>
      </c>
      <c r="B2171" t="s">
        <v>1554</v>
      </c>
      <c r="C2171" t="s">
        <v>2831</v>
      </c>
      <c r="D2171" t="s">
        <v>2832</v>
      </c>
      <c r="E2171" s="63">
        <v>306</v>
      </c>
      <c r="F2171" t="s">
        <v>2833</v>
      </c>
      <c r="G2171" s="64">
        <v>1</v>
      </c>
      <c r="H2171" t="s">
        <v>2405</v>
      </c>
      <c r="I2171" s="64">
        <v>483303</v>
      </c>
      <c r="J2171" t="s">
        <v>2834</v>
      </c>
    </row>
    <row r="2172" spans="1:10">
      <c r="A2172" t="s">
        <v>1555</v>
      </c>
      <c r="B2172" t="s">
        <v>1556</v>
      </c>
      <c r="C2172" t="s">
        <v>2831</v>
      </c>
      <c r="D2172" t="s">
        <v>2832</v>
      </c>
      <c r="E2172" s="63">
        <v>345</v>
      </c>
      <c r="F2172" t="s">
        <v>2833</v>
      </c>
      <c r="G2172" s="64">
        <v>1</v>
      </c>
      <c r="H2172" t="s">
        <v>2406</v>
      </c>
      <c r="I2172" s="64">
        <v>605301</v>
      </c>
      <c r="J2172" t="s">
        <v>2834</v>
      </c>
    </row>
    <row r="2173" spans="1:10">
      <c r="A2173" t="s">
        <v>1557</v>
      </c>
      <c r="B2173" t="s">
        <v>1558</v>
      </c>
      <c r="C2173" t="s">
        <v>2831</v>
      </c>
      <c r="D2173" t="s">
        <v>2832</v>
      </c>
      <c r="E2173" s="63">
        <v>287</v>
      </c>
      <c r="F2173" t="s">
        <v>2833</v>
      </c>
      <c r="G2173" s="64">
        <v>1</v>
      </c>
      <c r="H2173" t="s">
        <v>2407</v>
      </c>
      <c r="I2173" s="64">
        <v>804301</v>
      </c>
      <c r="J2173" t="s">
        <v>2834</v>
      </c>
    </row>
    <row r="2174" spans="1:10">
      <c r="A2174" t="s">
        <v>1216</v>
      </c>
      <c r="B2174" t="s">
        <v>2494</v>
      </c>
      <c r="C2174" t="s">
        <v>2835</v>
      </c>
      <c r="D2174" t="s">
        <v>2832</v>
      </c>
      <c r="E2174" s="63">
        <v>99.1</v>
      </c>
      <c r="F2174" t="s">
        <v>2836</v>
      </c>
      <c r="G2174" s="64">
        <v>1</v>
      </c>
      <c r="H2174" t="s">
        <v>7315</v>
      </c>
      <c r="I2174" s="64">
        <v>2415</v>
      </c>
      <c r="J2174" t="s">
        <v>2834</v>
      </c>
    </row>
    <row r="2175" spans="1:10">
      <c r="A2175" t="s">
        <v>519</v>
      </c>
      <c r="B2175" t="s">
        <v>520</v>
      </c>
      <c r="C2175" t="s">
        <v>2831</v>
      </c>
      <c r="D2175" t="s">
        <v>2832</v>
      </c>
      <c r="E2175" s="63">
        <v>86.3</v>
      </c>
      <c r="F2175" t="s">
        <v>3970</v>
      </c>
      <c r="G2175" s="64">
        <v>10</v>
      </c>
      <c r="H2175" t="s">
        <v>1881</v>
      </c>
      <c r="I2175" s="64">
        <v>3802</v>
      </c>
      <c r="J2175" t="s">
        <v>2834</v>
      </c>
    </row>
    <row r="2176" spans="1:10">
      <c r="A2176" t="s">
        <v>521</v>
      </c>
      <c r="B2176" t="s">
        <v>7316</v>
      </c>
      <c r="C2176" t="s">
        <v>2831</v>
      </c>
      <c r="D2176" t="s">
        <v>2832</v>
      </c>
      <c r="E2176" s="63">
        <v>38.700000000000003</v>
      </c>
      <c r="F2176" t="s">
        <v>3970</v>
      </c>
      <c r="G2176" s="64">
        <v>25</v>
      </c>
      <c r="H2176" t="s">
        <v>1882</v>
      </c>
      <c r="I2176" s="64">
        <v>3822</v>
      </c>
      <c r="J2176" t="s">
        <v>2834</v>
      </c>
    </row>
    <row r="2177" spans="1:10">
      <c r="A2177" t="s">
        <v>523</v>
      </c>
      <c r="B2177" t="s">
        <v>7317</v>
      </c>
      <c r="C2177" t="s">
        <v>2831</v>
      </c>
      <c r="D2177" t="s">
        <v>2832</v>
      </c>
      <c r="E2177" s="63">
        <v>57.8</v>
      </c>
      <c r="F2177" t="s">
        <v>3970</v>
      </c>
      <c r="G2177" s="64">
        <v>25</v>
      </c>
      <c r="H2177" t="s">
        <v>1883</v>
      </c>
      <c r="I2177" s="64">
        <v>3842</v>
      </c>
      <c r="J2177" t="s">
        <v>2834</v>
      </c>
    </row>
    <row r="2178" spans="1:10">
      <c r="A2178" t="s">
        <v>7318</v>
      </c>
      <c r="B2178" t="s">
        <v>7319</v>
      </c>
      <c r="C2178" t="s">
        <v>2835</v>
      </c>
      <c r="D2178" t="s">
        <v>2872</v>
      </c>
      <c r="E2178" s="63">
        <v>0.33</v>
      </c>
      <c r="F2178" t="s">
        <v>2833</v>
      </c>
      <c r="G2178" s="64">
        <v>1</v>
      </c>
      <c r="H2178" t="s">
        <v>7320</v>
      </c>
      <c r="I2178" s="64">
        <v>313301</v>
      </c>
      <c r="J2178" t="s">
        <v>2874</v>
      </c>
    </row>
    <row r="2179" spans="1:10">
      <c r="A2179" t="s">
        <v>7321</v>
      </c>
      <c r="B2179" t="s">
        <v>7322</v>
      </c>
      <c r="C2179" t="s">
        <v>2835</v>
      </c>
      <c r="D2179" t="s">
        <v>2872</v>
      </c>
      <c r="E2179" s="63">
        <v>0.54</v>
      </c>
      <c r="F2179" t="s">
        <v>2833</v>
      </c>
      <c r="G2179" s="64">
        <v>1</v>
      </c>
      <c r="H2179" t="s">
        <v>7323</v>
      </c>
      <c r="I2179" s="64">
        <v>313305</v>
      </c>
      <c r="J2179" t="s">
        <v>2874</v>
      </c>
    </row>
    <row r="2180" spans="1:10">
      <c r="A2180" t="s">
        <v>7324</v>
      </c>
      <c r="B2180" t="s">
        <v>7325</v>
      </c>
      <c r="C2180" t="s">
        <v>2835</v>
      </c>
      <c r="D2180" t="s">
        <v>2872</v>
      </c>
      <c r="E2180" s="63">
        <v>0.36099999999999999</v>
      </c>
      <c r="F2180" t="s">
        <v>3964</v>
      </c>
      <c r="G2180" s="64">
        <v>328</v>
      </c>
      <c r="H2180" t="s">
        <v>7326</v>
      </c>
      <c r="I2180" s="64">
        <v>354301</v>
      </c>
      <c r="J2180" t="s">
        <v>2874</v>
      </c>
    </row>
    <row r="2181" spans="1:10">
      <c r="A2181" t="s">
        <v>7327</v>
      </c>
      <c r="B2181" t="s">
        <v>7328</v>
      </c>
      <c r="C2181" t="s">
        <v>2835</v>
      </c>
      <c r="E2181" s="62" t="s">
        <v>2683</v>
      </c>
      <c r="F2181" t="s">
        <v>3964</v>
      </c>
      <c r="G2181" s="64">
        <v>279</v>
      </c>
      <c r="H2181" t="s">
        <v>7329</v>
      </c>
      <c r="I2181" s="64">
        <v>369305</v>
      </c>
    </row>
    <row r="2182" spans="1:10">
      <c r="A2182" t="s">
        <v>7330</v>
      </c>
      <c r="B2182" t="s">
        <v>7331</v>
      </c>
      <c r="C2182" t="s">
        <v>2831</v>
      </c>
      <c r="D2182" t="s">
        <v>2872</v>
      </c>
      <c r="E2182" s="63">
        <v>105</v>
      </c>
      <c r="F2182" t="s">
        <v>2833</v>
      </c>
      <c r="G2182" s="64">
        <v>1</v>
      </c>
      <c r="H2182" t="s">
        <v>7332</v>
      </c>
      <c r="I2182" s="64">
        <v>635305</v>
      </c>
      <c r="J2182" t="s">
        <v>2874</v>
      </c>
    </row>
    <row r="2183" spans="1:10">
      <c r="A2183" t="s">
        <v>7333</v>
      </c>
      <c r="B2183" t="s">
        <v>7334</v>
      </c>
      <c r="C2183" t="s">
        <v>2868</v>
      </c>
      <c r="D2183" t="s">
        <v>2872</v>
      </c>
      <c r="E2183" s="63">
        <v>13.5</v>
      </c>
      <c r="F2183" t="s">
        <v>2833</v>
      </c>
      <c r="G2183" s="64">
        <v>1</v>
      </c>
      <c r="H2183" t="s">
        <v>7335</v>
      </c>
      <c r="I2183" s="64">
        <v>264324</v>
      </c>
      <c r="J2183" t="s">
        <v>2874</v>
      </c>
    </row>
    <row r="2184" spans="1:10">
      <c r="A2184" t="s">
        <v>7336</v>
      </c>
      <c r="B2184" t="s">
        <v>7337</v>
      </c>
      <c r="C2184" t="s">
        <v>2831</v>
      </c>
      <c r="D2184" t="s">
        <v>2872</v>
      </c>
      <c r="E2184" s="63">
        <v>3.85</v>
      </c>
      <c r="F2184" t="s">
        <v>2833</v>
      </c>
      <c r="G2184" s="64">
        <v>1</v>
      </c>
      <c r="H2184" t="s">
        <v>7338</v>
      </c>
      <c r="I2184" s="64">
        <v>297300</v>
      </c>
      <c r="J2184" t="s">
        <v>2874</v>
      </c>
    </row>
    <row r="2185" spans="1:10">
      <c r="A2185" t="s">
        <v>7339</v>
      </c>
      <c r="B2185" t="s">
        <v>7340</v>
      </c>
      <c r="C2185" t="s">
        <v>2868</v>
      </c>
      <c r="D2185" t="s">
        <v>2872</v>
      </c>
      <c r="E2185" s="63">
        <v>11.29</v>
      </c>
      <c r="F2185" t="s">
        <v>2833</v>
      </c>
      <c r="G2185" s="64">
        <v>1</v>
      </c>
      <c r="H2185" t="s">
        <v>7341</v>
      </c>
      <c r="I2185" s="64">
        <v>634301</v>
      </c>
      <c r="J2185" t="s">
        <v>2874</v>
      </c>
    </row>
    <row r="2186" spans="1:10">
      <c r="A2186" t="s">
        <v>7342</v>
      </c>
      <c r="B2186" t="s">
        <v>7343</v>
      </c>
      <c r="C2186" t="s">
        <v>2868</v>
      </c>
      <c r="D2186" t="s">
        <v>2872</v>
      </c>
      <c r="E2186" s="63">
        <v>6.06</v>
      </c>
      <c r="F2186" t="s">
        <v>2833</v>
      </c>
      <c r="G2186" s="64">
        <v>1</v>
      </c>
      <c r="H2186" t="s">
        <v>7344</v>
      </c>
      <c r="I2186" s="64">
        <v>635301</v>
      </c>
      <c r="J2186" t="s">
        <v>2874</v>
      </c>
    </row>
    <row r="2187" spans="1:10">
      <c r="A2187" t="s">
        <v>7345</v>
      </c>
      <c r="B2187" t="s">
        <v>7346</v>
      </c>
      <c r="C2187" t="s">
        <v>2868</v>
      </c>
      <c r="D2187" t="s">
        <v>2872</v>
      </c>
      <c r="E2187" s="63">
        <v>0.1</v>
      </c>
      <c r="F2187" t="s">
        <v>2833</v>
      </c>
      <c r="G2187" s="64">
        <v>1</v>
      </c>
      <c r="H2187" t="s">
        <v>7347</v>
      </c>
      <c r="I2187" s="64">
        <v>635303</v>
      </c>
      <c r="J2187" t="s">
        <v>2874</v>
      </c>
    </row>
    <row r="2188" spans="1:10">
      <c r="A2188" t="s">
        <v>7348</v>
      </c>
      <c r="B2188" t="s">
        <v>7349</v>
      </c>
      <c r="C2188" t="s">
        <v>2868</v>
      </c>
      <c r="D2188" t="s">
        <v>2872</v>
      </c>
      <c r="E2188" s="63">
        <v>1.03</v>
      </c>
      <c r="F2188" t="s">
        <v>2833</v>
      </c>
      <c r="G2188" s="64">
        <v>1</v>
      </c>
      <c r="H2188" t="s">
        <v>7350</v>
      </c>
      <c r="I2188" s="64">
        <v>635306</v>
      </c>
      <c r="J2188" t="s">
        <v>2874</v>
      </c>
    </row>
    <row r="2189" spans="1:10">
      <c r="A2189" t="s">
        <v>7351</v>
      </c>
      <c r="B2189" t="s">
        <v>7352</v>
      </c>
      <c r="C2189" t="s">
        <v>2831</v>
      </c>
      <c r="D2189" t="s">
        <v>2872</v>
      </c>
      <c r="E2189" s="63">
        <v>1.8</v>
      </c>
      <c r="F2189" t="s">
        <v>2833</v>
      </c>
      <c r="G2189" s="64">
        <v>1</v>
      </c>
      <c r="H2189" t="s">
        <v>7353</v>
      </c>
      <c r="I2189" s="64">
        <v>635308</v>
      </c>
      <c r="J2189" t="s">
        <v>2874</v>
      </c>
    </row>
    <row r="2190" spans="1:10">
      <c r="A2190" t="s">
        <v>7354</v>
      </c>
      <c r="B2190" t="s">
        <v>7355</v>
      </c>
      <c r="C2190" t="s">
        <v>2868</v>
      </c>
      <c r="D2190" t="s">
        <v>2872</v>
      </c>
      <c r="E2190" s="63">
        <v>11.11</v>
      </c>
      <c r="F2190" t="s">
        <v>2833</v>
      </c>
      <c r="G2190" s="64">
        <v>1</v>
      </c>
      <c r="H2190" t="s">
        <v>7356</v>
      </c>
      <c r="I2190" s="64">
        <v>635309</v>
      </c>
      <c r="J2190" t="s">
        <v>2874</v>
      </c>
    </row>
    <row r="2191" spans="1:10">
      <c r="A2191" t="s">
        <v>7357</v>
      </c>
      <c r="B2191" t="s">
        <v>7358</v>
      </c>
      <c r="C2191" t="s">
        <v>2868</v>
      </c>
      <c r="D2191" t="s">
        <v>2872</v>
      </c>
      <c r="E2191" s="63">
        <v>0.13</v>
      </c>
      <c r="F2191" t="s">
        <v>2833</v>
      </c>
      <c r="G2191" s="64">
        <v>1</v>
      </c>
      <c r="H2191" t="s">
        <v>7359</v>
      </c>
      <c r="I2191" s="64">
        <v>636301</v>
      </c>
      <c r="J2191" t="s">
        <v>2874</v>
      </c>
    </row>
    <row r="2192" spans="1:10">
      <c r="A2192" t="s">
        <v>7360</v>
      </c>
      <c r="B2192" t="s">
        <v>7361</v>
      </c>
      <c r="C2192" t="s">
        <v>2868</v>
      </c>
      <c r="D2192" t="s">
        <v>2872</v>
      </c>
      <c r="E2192" s="63">
        <v>0.2</v>
      </c>
      <c r="F2192" t="s">
        <v>2833</v>
      </c>
      <c r="G2192" s="64">
        <v>1</v>
      </c>
      <c r="H2192" t="s">
        <v>7362</v>
      </c>
      <c r="I2192" s="64">
        <v>637301</v>
      </c>
      <c r="J2192" t="s">
        <v>2874</v>
      </c>
    </row>
    <row r="2193" spans="1:10">
      <c r="A2193" t="s">
        <v>7363</v>
      </c>
      <c r="B2193" t="s">
        <v>7364</v>
      </c>
      <c r="C2193" t="s">
        <v>2831</v>
      </c>
      <c r="D2193" t="s">
        <v>2872</v>
      </c>
      <c r="E2193" s="63">
        <v>0.17</v>
      </c>
      <c r="F2193" t="s">
        <v>2833</v>
      </c>
      <c r="G2193" s="64">
        <v>1</v>
      </c>
      <c r="H2193" t="s">
        <v>7365</v>
      </c>
      <c r="I2193" s="64">
        <v>638301</v>
      </c>
      <c r="J2193" t="s">
        <v>2874</v>
      </c>
    </row>
    <row r="2194" spans="1:10">
      <c r="A2194" t="s">
        <v>7366</v>
      </c>
      <c r="B2194" t="s">
        <v>7367</v>
      </c>
      <c r="C2194" t="s">
        <v>2831</v>
      </c>
      <c r="D2194" t="s">
        <v>2872</v>
      </c>
      <c r="E2194" s="63">
        <v>0.24</v>
      </c>
      <c r="F2194" t="s">
        <v>2833</v>
      </c>
      <c r="G2194" s="64">
        <v>1</v>
      </c>
      <c r="H2194" t="s">
        <v>7368</v>
      </c>
      <c r="I2194" s="64">
        <v>638302</v>
      </c>
      <c r="J2194" t="s">
        <v>2874</v>
      </c>
    </row>
    <row r="2195" spans="1:10">
      <c r="A2195" t="s">
        <v>7369</v>
      </c>
      <c r="B2195" t="s">
        <v>7370</v>
      </c>
      <c r="C2195" t="s">
        <v>2831</v>
      </c>
      <c r="D2195" t="s">
        <v>2872</v>
      </c>
      <c r="E2195" s="63">
        <v>0.85</v>
      </c>
      <c r="F2195" t="s">
        <v>2833</v>
      </c>
      <c r="G2195" s="64">
        <v>1</v>
      </c>
      <c r="H2195" t="s">
        <v>7371</v>
      </c>
      <c r="I2195" s="64">
        <v>638303</v>
      </c>
      <c r="J2195" t="s">
        <v>2874</v>
      </c>
    </row>
    <row r="2196" spans="1:10">
      <c r="A2196" t="s">
        <v>7372</v>
      </c>
      <c r="B2196" t="s">
        <v>7373</v>
      </c>
      <c r="C2196" t="s">
        <v>2831</v>
      </c>
      <c r="D2196" t="s">
        <v>2872</v>
      </c>
      <c r="E2196" s="63">
        <v>2.54</v>
      </c>
      <c r="F2196" t="s">
        <v>2833</v>
      </c>
      <c r="G2196" s="64">
        <v>1</v>
      </c>
      <c r="H2196" t="s">
        <v>7374</v>
      </c>
      <c r="I2196" s="64">
        <v>638304</v>
      </c>
      <c r="J2196" t="s">
        <v>2874</v>
      </c>
    </row>
    <row r="2197" spans="1:10">
      <c r="A2197" t="s">
        <v>7375</v>
      </c>
      <c r="B2197" t="s">
        <v>7376</v>
      </c>
      <c r="C2197" t="s">
        <v>2831</v>
      </c>
      <c r="D2197" t="s">
        <v>2872</v>
      </c>
      <c r="E2197" s="63">
        <v>0.9</v>
      </c>
      <c r="F2197" t="s">
        <v>2833</v>
      </c>
      <c r="G2197" s="64">
        <v>1</v>
      </c>
      <c r="H2197" t="s">
        <v>7377</v>
      </c>
      <c r="I2197" s="64">
        <v>639301</v>
      </c>
      <c r="J2197" t="s">
        <v>2874</v>
      </c>
    </row>
    <row r="2198" spans="1:10">
      <c r="A2198" t="s">
        <v>7378</v>
      </c>
      <c r="B2198" t="s">
        <v>7379</v>
      </c>
      <c r="C2198" t="s">
        <v>2831</v>
      </c>
      <c r="D2198" t="s">
        <v>2872</v>
      </c>
      <c r="E2198" s="63">
        <v>0.5</v>
      </c>
      <c r="F2198" t="s">
        <v>2833</v>
      </c>
      <c r="G2198" s="64">
        <v>1</v>
      </c>
      <c r="H2198" t="s">
        <v>7380</v>
      </c>
      <c r="I2198" s="64">
        <v>639302</v>
      </c>
      <c r="J2198" t="s">
        <v>2874</v>
      </c>
    </row>
    <row r="2199" spans="1:10">
      <c r="A2199" t="s">
        <v>7381</v>
      </c>
      <c r="B2199" t="s">
        <v>7382</v>
      </c>
      <c r="C2199" t="s">
        <v>2831</v>
      </c>
      <c r="D2199" t="s">
        <v>2872</v>
      </c>
      <c r="E2199" s="63">
        <v>0.26</v>
      </c>
      <c r="F2199" t="s">
        <v>2833</v>
      </c>
      <c r="G2199" s="64">
        <v>1</v>
      </c>
      <c r="H2199" t="s">
        <v>7383</v>
      </c>
      <c r="I2199" s="64">
        <v>639303</v>
      </c>
      <c r="J2199" t="s">
        <v>2874</v>
      </c>
    </row>
    <row r="2200" spans="1:10">
      <c r="A2200" t="s">
        <v>7384</v>
      </c>
      <c r="B2200" t="s">
        <v>7385</v>
      </c>
      <c r="C2200" t="s">
        <v>2831</v>
      </c>
      <c r="D2200" t="s">
        <v>2872</v>
      </c>
      <c r="E2200" s="63">
        <v>2.64</v>
      </c>
      <c r="F2200" t="s">
        <v>2833</v>
      </c>
      <c r="G2200" s="64">
        <v>1</v>
      </c>
      <c r="H2200" t="s">
        <v>7386</v>
      </c>
      <c r="I2200" s="64">
        <v>640301</v>
      </c>
      <c r="J2200" t="s">
        <v>2874</v>
      </c>
    </row>
    <row r="2201" spans="1:10">
      <c r="A2201" t="s">
        <v>7387</v>
      </c>
      <c r="B2201" t="s">
        <v>7388</v>
      </c>
      <c r="C2201" t="s">
        <v>2831</v>
      </c>
      <c r="D2201" t="s">
        <v>2872</v>
      </c>
      <c r="E2201" s="63">
        <v>0.5</v>
      </c>
      <c r="F2201" t="s">
        <v>2833</v>
      </c>
      <c r="G2201" s="64">
        <v>1</v>
      </c>
      <c r="H2201" t="s">
        <v>7389</v>
      </c>
      <c r="I2201" s="64">
        <v>640303</v>
      </c>
      <c r="J2201" t="s">
        <v>2874</v>
      </c>
    </row>
    <row r="2202" spans="1:10">
      <c r="A2202" t="s">
        <v>7390</v>
      </c>
      <c r="B2202" t="s">
        <v>7391</v>
      </c>
      <c r="C2202" t="s">
        <v>2868</v>
      </c>
      <c r="D2202" t="s">
        <v>2872</v>
      </c>
      <c r="E2202" s="63">
        <v>10.5</v>
      </c>
      <c r="F2202" t="s">
        <v>2833</v>
      </c>
      <c r="G2202" s="64">
        <v>1</v>
      </c>
      <c r="H2202" t="s">
        <v>7392</v>
      </c>
      <c r="I2202" s="64">
        <v>264323</v>
      </c>
      <c r="J2202" t="s">
        <v>2874</v>
      </c>
    </row>
    <row r="2203" spans="1:10">
      <c r="A2203" t="s">
        <v>7393</v>
      </c>
      <c r="B2203" t="s">
        <v>7394</v>
      </c>
      <c r="C2203" t="s">
        <v>2831</v>
      </c>
      <c r="D2203" t="s">
        <v>2872</v>
      </c>
      <c r="E2203" s="63">
        <v>42.4</v>
      </c>
      <c r="F2203" t="s">
        <v>2833</v>
      </c>
      <c r="G2203" s="64">
        <v>1</v>
      </c>
      <c r="H2203" t="s">
        <v>7395</v>
      </c>
      <c r="I2203" s="64">
        <v>264325</v>
      </c>
      <c r="J2203" t="s">
        <v>2874</v>
      </c>
    </row>
    <row r="2204" spans="1:10">
      <c r="A2204" t="s">
        <v>7396</v>
      </c>
      <c r="B2204" t="s">
        <v>7397</v>
      </c>
      <c r="C2204" t="s">
        <v>2831</v>
      </c>
      <c r="D2204" t="s">
        <v>2872</v>
      </c>
      <c r="E2204" s="63">
        <v>31.75</v>
      </c>
      <c r="F2204" t="s">
        <v>2833</v>
      </c>
      <c r="G2204" s="64">
        <v>1</v>
      </c>
      <c r="H2204" t="s">
        <v>7398</v>
      </c>
      <c r="I2204" s="64">
        <v>278301</v>
      </c>
      <c r="J2204" t="s">
        <v>2874</v>
      </c>
    </row>
    <row r="2205" spans="1:10">
      <c r="A2205" t="s">
        <v>7399</v>
      </c>
      <c r="B2205" t="s">
        <v>7400</v>
      </c>
      <c r="C2205" t="s">
        <v>2831</v>
      </c>
      <c r="E2205" s="62" t="s">
        <v>2683</v>
      </c>
      <c r="F2205" t="s">
        <v>2833</v>
      </c>
      <c r="G2205" s="64">
        <v>1</v>
      </c>
      <c r="H2205" t="s">
        <v>7401</v>
      </c>
      <c r="I2205" s="64">
        <v>281305</v>
      </c>
    </row>
    <row r="2206" spans="1:10">
      <c r="A2206" t="s">
        <v>7402</v>
      </c>
      <c r="B2206" t="s">
        <v>7403</v>
      </c>
      <c r="C2206" t="s">
        <v>2868</v>
      </c>
      <c r="D2206" t="s">
        <v>2872</v>
      </c>
      <c r="E2206" s="63">
        <v>90.88</v>
      </c>
      <c r="F2206" t="s">
        <v>2833</v>
      </c>
      <c r="G2206" s="64">
        <v>1</v>
      </c>
      <c r="H2206" t="s">
        <v>7404</v>
      </c>
      <c r="I2206" s="64">
        <v>1330301</v>
      </c>
      <c r="J2206" t="s">
        <v>2874</v>
      </c>
    </row>
    <row r="2207" spans="1:10">
      <c r="A2207" t="s">
        <v>7405</v>
      </c>
      <c r="B2207" t="s">
        <v>7406</v>
      </c>
      <c r="C2207" t="s">
        <v>2868</v>
      </c>
      <c r="D2207" t="s">
        <v>2881</v>
      </c>
      <c r="E2207" s="63">
        <v>36.1</v>
      </c>
      <c r="F2207" t="s">
        <v>2833</v>
      </c>
      <c r="G2207" s="64">
        <v>1</v>
      </c>
      <c r="H2207" t="s">
        <v>7407</v>
      </c>
      <c r="I2207" s="64">
        <v>1470301</v>
      </c>
      <c r="J2207" t="s">
        <v>2883</v>
      </c>
    </row>
    <row r="2208" spans="1:10">
      <c r="A2208" t="s">
        <v>7408</v>
      </c>
      <c r="B2208" t="s">
        <v>7409</v>
      </c>
      <c r="C2208" t="s">
        <v>2831</v>
      </c>
      <c r="E2208" s="62" t="s">
        <v>2683</v>
      </c>
      <c r="F2208" t="s">
        <v>2833</v>
      </c>
      <c r="G2208" s="64">
        <v>1</v>
      </c>
      <c r="H2208" t="s">
        <v>7410</v>
      </c>
      <c r="I2208" s="64">
        <v>264326</v>
      </c>
    </row>
    <row r="2209" spans="1:10">
      <c r="A2209" t="s">
        <v>7411</v>
      </c>
      <c r="B2209" t="s">
        <v>7412</v>
      </c>
      <c r="C2209" t="s">
        <v>2831</v>
      </c>
      <c r="E2209" s="62" t="s">
        <v>2683</v>
      </c>
      <c r="F2209" t="s">
        <v>2833</v>
      </c>
      <c r="G2209" s="64">
        <v>1</v>
      </c>
      <c r="H2209" t="s">
        <v>7413</v>
      </c>
      <c r="I2209" s="64">
        <v>280307</v>
      </c>
    </row>
    <row r="2210" spans="1:10">
      <c r="A2210" t="s">
        <v>7414</v>
      </c>
      <c r="B2210" t="s">
        <v>7415</v>
      </c>
      <c r="C2210" t="s">
        <v>2831</v>
      </c>
      <c r="E2210" s="62" t="s">
        <v>2683</v>
      </c>
      <c r="F2210" t="s">
        <v>2833</v>
      </c>
      <c r="G2210" s="64">
        <v>1</v>
      </c>
      <c r="H2210" t="s">
        <v>7416</v>
      </c>
      <c r="I2210" s="64">
        <v>278302</v>
      </c>
    </row>
    <row r="2211" spans="1:10">
      <c r="A2211" t="s">
        <v>7417</v>
      </c>
      <c r="B2211" t="s">
        <v>7418</v>
      </c>
      <c r="C2211" t="s">
        <v>2835</v>
      </c>
      <c r="D2211" t="s">
        <v>4135</v>
      </c>
      <c r="E2211" s="63">
        <v>21</v>
      </c>
      <c r="F2211" t="s">
        <v>2833</v>
      </c>
      <c r="G2211" s="64">
        <v>1</v>
      </c>
      <c r="H2211" t="s">
        <v>7419</v>
      </c>
      <c r="I2211" s="64">
        <v>2119305</v>
      </c>
      <c r="J2211" t="s">
        <v>4137</v>
      </c>
    </row>
    <row r="2212" spans="1:10">
      <c r="A2212" t="s">
        <v>2582</v>
      </c>
      <c r="B2212" t="s">
        <v>7420</v>
      </c>
      <c r="C2212" t="s">
        <v>2835</v>
      </c>
      <c r="D2212" t="s">
        <v>2832</v>
      </c>
      <c r="E2212" s="63">
        <v>7.15</v>
      </c>
      <c r="F2212" t="s">
        <v>2833</v>
      </c>
      <c r="G2212" s="64">
        <v>1</v>
      </c>
      <c r="H2212" t="s">
        <v>7421</v>
      </c>
      <c r="I2212" s="64">
        <v>1823301</v>
      </c>
      <c r="J2212" t="s">
        <v>2834</v>
      </c>
    </row>
    <row r="2213" spans="1:10">
      <c r="A2213" t="s">
        <v>2583</v>
      </c>
      <c r="B2213" t="s">
        <v>7422</v>
      </c>
      <c r="C2213" t="s">
        <v>2835</v>
      </c>
      <c r="D2213" t="s">
        <v>2832</v>
      </c>
      <c r="E2213" s="63">
        <v>7.95</v>
      </c>
      <c r="F2213" t="s">
        <v>2833</v>
      </c>
      <c r="G2213" s="64">
        <v>1</v>
      </c>
      <c r="H2213" t="s">
        <v>7423</v>
      </c>
      <c r="I2213" s="64">
        <v>1823302</v>
      </c>
      <c r="J2213" t="s">
        <v>2834</v>
      </c>
    </row>
    <row r="2214" spans="1:10">
      <c r="A2214" t="s">
        <v>2584</v>
      </c>
      <c r="B2214" t="s">
        <v>7424</v>
      </c>
      <c r="C2214" t="s">
        <v>2835</v>
      </c>
      <c r="D2214" t="s">
        <v>2832</v>
      </c>
      <c r="E2214" s="63">
        <v>10.5</v>
      </c>
      <c r="F2214" t="s">
        <v>2833</v>
      </c>
      <c r="G2214" s="64">
        <v>1</v>
      </c>
      <c r="H2214" t="s">
        <v>7425</v>
      </c>
      <c r="I2214" s="64">
        <v>1822302</v>
      </c>
      <c r="J2214" t="s">
        <v>2834</v>
      </c>
    </row>
    <row r="2215" spans="1:10">
      <c r="A2215" t="s">
        <v>2495</v>
      </c>
      <c r="B2215" t="s">
        <v>7426</v>
      </c>
      <c r="C2215" t="s">
        <v>2831</v>
      </c>
      <c r="E2215" s="62" t="s">
        <v>2683</v>
      </c>
      <c r="F2215" t="s">
        <v>2836</v>
      </c>
      <c r="G2215" s="64">
        <v>20</v>
      </c>
      <c r="H2215" t="s">
        <v>2714</v>
      </c>
      <c r="I2215" s="64">
        <v>2398301</v>
      </c>
    </row>
    <row r="2216" spans="1:10">
      <c r="A2216" t="s">
        <v>2496</v>
      </c>
      <c r="B2216" t="s">
        <v>7427</v>
      </c>
      <c r="C2216" t="s">
        <v>2831</v>
      </c>
      <c r="E2216" s="62" t="s">
        <v>2683</v>
      </c>
      <c r="F2216" t="s">
        <v>2836</v>
      </c>
      <c r="G2216" s="64">
        <v>12</v>
      </c>
      <c r="H2216" t="s">
        <v>2715</v>
      </c>
      <c r="I2216" s="64">
        <v>2398302</v>
      </c>
    </row>
    <row r="2217" spans="1:10">
      <c r="A2217" t="s">
        <v>2497</v>
      </c>
      <c r="B2217" t="s">
        <v>7428</v>
      </c>
      <c r="C2217" t="s">
        <v>2831</v>
      </c>
      <c r="E2217" s="62" t="s">
        <v>2683</v>
      </c>
      <c r="F2217" t="s">
        <v>2836</v>
      </c>
      <c r="G2217" s="64">
        <v>50</v>
      </c>
      <c r="H2217" t="s">
        <v>2716</v>
      </c>
      <c r="I2217" s="64">
        <v>2398303</v>
      </c>
    </row>
    <row r="2218" spans="1:10">
      <c r="A2218" t="s">
        <v>2498</v>
      </c>
      <c r="B2218" t="s">
        <v>7429</v>
      </c>
      <c r="C2218" t="s">
        <v>2831</v>
      </c>
      <c r="E2218" s="62" t="s">
        <v>2683</v>
      </c>
      <c r="F2218" t="s">
        <v>2836</v>
      </c>
      <c r="G2218" s="64">
        <v>30</v>
      </c>
      <c r="H2218" t="s">
        <v>2717</v>
      </c>
      <c r="I2218" s="64">
        <v>2398304</v>
      </c>
    </row>
    <row r="2219" spans="1:10">
      <c r="A2219" t="s">
        <v>2499</v>
      </c>
      <c r="B2219" t="s">
        <v>2500</v>
      </c>
      <c r="C2219" t="s">
        <v>2831</v>
      </c>
      <c r="E2219" s="62" t="s">
        <v>2683</v>
      </c>
      <c r="F2219" t="s">
        <v>2836</v>
      </c>
      <c r="G2219" s="64">
        <v>25</v>
      </c>
      <c r="H2219" t="s">
        <v>2718</v>
      </c>
      <c r="I2219" s="64">
        <v>2398305</v>
      </c>
    </row>
    <row r="2220" spans="1:10">
      <c r="A2220" t="s">
        <v>2501</v>
      </c>
      <c r="B2220" t="s">
        <v>2502</v>
      </c>
      <c r="C2220" t="s">
        <v>2831</v>
      </c>
      <c r="E2220" s="62" t="s">
        <v>2683</v>
      </c>
      <c r="F2220" t="s">
        <v>2836</v>
      </c>
      <c r="G2220" s="64">
        <v>15</v>
      </c>
      <c r="H2220" t="s">
        <v>2719</v>
      </c>
      <c r="I2220" s="64">
        <v>2398306</v>
      </c>
    </row>
    <row r="2221" spans="1:10">
      <c r="A2221" t="s">
        <v>2503</v>
      </c>
      <c r="B2221" t="s">
        <v>7430</v>
      </c>
      <c r="C2221" t="s">
        <v>2831</v>
      </c>
      <c r="E2221" s="62" t="s">
        <v>2683</v>
      </c>
      <c r="F2221" t="s">
        <v>2836</v>
      </c>
      <c r="G2221" s="64">
        <v>35</v>
      </c>
      <c r="H2221" t="s">
        <v>2720</v>
      </c>
      <c r="I2221" s="64">
        <v>2398307</v>
      </c>
    </row>
    <row r="2222" spans="1:10">
      <c r="A2222" t="s">
        <v>2504</v>
      </c>
      <c r="B2222" t="s">
        <v>7431</v>
      </c>
      <c r="C2222" t="s">
        <v>2831</v>
      </c>
      <c r="E2222" s="62" t="s">
        <v>2683</v>
      </c>
      <c r="F2222" t="s">
        <v>2836</v>
      </c>
      <c r="G2222" s="64">
        <v>30</v>
      </c>
      <c r="H2222" t="s">
        <v>2721</v>
      </c>
      <c r="I2222" s="64">
        <v>2398308</v>
      </c>
    </row>
    <row r="2223" spans="1:10">
      <c r="A2223" t="s">
        <v>2505</v>
      </c>
      <c r="B2223" t="s">
        <v>7432</v>
      </c>
      <c r="C2223" t="s">
        <v>2831</v>
      </c>
      <c r="E2223" s="62" t="s">
        <v>2683</v>
      </c>
      <c r="F2223" t="s">
        <v>2836</v>
      </c>
      <c r="G2223" s="64">
        <v>20</v>
      </c>
      <c r="H2223" t="s">
        <v>2722</v>
      </c>
      <c r="I2223" s="64">
        <v>2398309</v>
      </c>
    </row>
    <row r="2224" spans="1:10">
      <c r="A2224" t="s">
        <v>2506</v>
      </c>
      <c r="B2224" t="s">
        <v>7433</v>
      </c>
      <c r="C2224" t="s">
        <v>2831</v>
      </c>
      <c r="E2224" s="62" t="s">
        <v>2683</v>
      </c>
      <c r="F2224" t="s">
        <v>2836</v>
      </c>
      <c r="G2224" s="64">
        <v>25</v>
      </c>
      <c r="H2224" t="s">
        <v>2723</v>
      </c>
      <c r="I2224" s="64">
        <v>2398310</v>
      </c>
    </row>
    <row r="2225" spans="1:9">
      <c r="A2225" t="s">
        <v>2507</v>
      </c>
      <c r="B2225" t="s">
        <v>2508</v>
      </c>
      <c r="C2225" t="s">
        <v>2831</v>
      </c>
      <c r="E2225" s="62" t="s">
        <v>2683</v>
      </c>
      <c r="F2225" t="s">
        <v>2836</v>
      </c>
      <c r="G2225" s="64">
        <v>15</v>
      </c>
      <c r="H2225" t="s">
        <v>2724</v>
      </c>
      <c r="I2225" s="64">
        <v>2398311</v>
      </c>
    </row>
    <row r="2226" spans="1:9">
      <c r="A2226" t="s">
        <v>2509</v>
      </c>
      <c r="B2226" t="s">
        <v>7434</v>
      </c>
      <c r="C2226" t="s">
        <v>2831</v>
      </c>
      <c r="E2226" s="62" t="s">
        <v>2683</v>
      </c>
      <c r="F2226" t="s">
        <v>2836</v>
      </c>
      <c r="G2226" s="64">
        <v>30</v>
      </c>
      <c r="H2226" t="s">
        <v>2725</v>
      </c>
      <c r="I2226" s="64">
        <v>2398312</v>
      </c>
    </row>
    <row r="2227" spans="1:9">
      <c r="A2227" t="s">
        <v>2510</v>
      </c>
      <c r="B2227" t="s">
        <v>7435</v>
      </c>
      <c r="C2227" t="s">
        <v>2831</v>
      </c>
      <c r="E2227" s="62" t="s">
        <v>2683</v>
      </c>
      <c r="F2227" t="s">
        <v>2836</v>
      </c>
      <c r="G2227" s="64">
        <v>25</v>
      </c>
      <c r="H2227" t="s">
        <v>2726</v>
      </c>
      <c r="I2227" s="64">
        <v>2398313</v>
      </c>
    </row>
    <row r="2228" spans="1:9">
      <c r="A2228" t="s">
        <v>2511</v>
      </c>
      <c r="B2228" t="s">
        <v>7436</v>
      </c>
      <c r="C2228" t="s">
        <v>2831</v>
      </c>
      <c r="E2228" s="62" t="s">
        <v>2683</v>
      </c>
      <c r="F2228" t="s">
        <v>2836</v>
      </c>
      <c r="G2228" s="64">
        <v>18</v>
      </c>
      <c r="H2228" t="s">
        <v>2727</v>
      </c>
      <c r="I2228" s="64">
        <v>2398314</v>
      </c>
    </row>
    <row r="2229" spans="1:9">
      <c r="A2229" t="s">
        <v>2512</v>
      </c>
      <c r="B2229" t="s">
        <v>7437</v>
      </c>
      <c r="C2229" t="s">
        <v>2831</v>
      </c>
      <c r="E2229" s="62" t="s">
        <v>2683</v>
      </c>
      <c r="F2229" t="s">
        <v>2836</v>
      </c>
      <c r="G2229" s="64">
        <v>20</v>
      </c>
      <c r="H2229" t="s">
        <v>2728</v>
      </c>
      <c r="I2229" s="64">
        <v>2398315</v>
      </c>
    </row>
    <row r="2230" spans="1:9">
      <c r="A2230" t="s">
        <v>2513</v>
      </c>
      <c r="B2230" t="s">
        <v>2514</v>
      </c>
      <c r="C2230" t="s">
        <v>2831</v>
      </c>
      <c r="E2230" s="62" t="s">
        <v>2683</v>
      </c>
      <c r="F2230" t="s">
        <v>2836</v>
      </c>
      <c r="G2230" s="64">
        <v>8</v>
      </c>
      <c r="H2230" t="s">
        <v>2729</v>
      </c>
      <c r="I2230" s="64">
        <v>2398316</v>
      </c>
    </row>
    <row r="2231" spans="1:9">
      <c r="A2231" t="s">
        <v>2515</v>
      </c>
      <c r="B2231" t="s">
        <v>7438</v>
      </c>
      <c r="C2231" t="s">
        <v>2831</v>
      </c>
      <c r="E2231" s="62" t="s">
        <v>2683</v>
      </c>
      <c r="F2231" t="s">
        <v>2836</v>
      </c>
      <c r="G2231" s="64">
        <v>10</v>
      </c>
      <c r="H2231" t="s">
        <v>2730</v>
      </c>
      <c r="I2231" s="64">
        <v>2398317</v>
      </c>
    </row>
    <row r="2232" spans="1:9">
      <c r="A2232" t="s">
        <v>2516</v>
      </c>
      <c r="B2232" t="s">
        <v>7439</v>
      </c>
      <c r="C2232" t="s">
        <v>2831</v>
      </c>
      <c r="E2232" s="62" t="s">
        <v>2683</v>
      </c>
      <c r="F2232" t="s">
        <v>2836</v>
      </c>
      <c r="G2232" s="64">
        <v>10</v>
      </c>
      <c r="H2232" t="s">
        <v>2731</v>
      </c>
      <c r="I2232" s="64">
        <v>2398318</v>
      </c>
    </row>
    <row r="2233" spans="1:9">
      <c r="A2233" t="s">
        <v>2517</v>
      </c>
      <c r="B2233" t="s">
        <v>7440</v>
      </c>
      <c r="C2233" t="s">
        <v>2831</v>
      </c>
      <c r="E2233" s="62" t="s">
        <v>2683</v>
      </c>
      <c r="F2233" t="s">
        <v>2836</v>
      </c>
      <c r="G2233" s="64">
        <v>20</v>
      </c>
      <c r="H2233" t="s">
        <v>2732</v>
      </c>
      <c r="I2233" s="64">
        <v>2398319</v>
      </c>
    </row>
    <row r="2234" spans="1:9">
      <c r="A2234" t="s">
        <v>2518</v>
      </c>
      <c r="B2234" t="s">
        <v>7441</v>
      </c>
      <c r="C2234" t="s">
        <v>2831</v>
      </c>
      <c r="E2234" s="62" t="s">
        <v>2683</v>
      </c>
      <c r="F2234" t="s">
        <v>2836</v>
      </c>
      <c r="G2234" s="64">
        <v>14</v>
      </c>
      <c r="H2234" t="s">
        <v>2733</v>
      </c>
      <c r="I2234" s="64">
        <v>2398320</v>
      </c>
    </row>
    <row r="2235" spans="1:9">
      <c r="A2235" t="s">
        <v>2519</v>
      </c>
      <c r="B2235" t="s">
        <v>7442</v>
      </c>
      <c r="C2235" t="s">
        <v>2831</v>
      </c>
      <c r="E2235" s="62" t="s">
        <v>2683</v>
      </c>
      <c r="F2235" t="s">
        <v>2836</v>
      </c>
      <c r="G2235" s="64">
        <v>15</v>
      </c>
      <c r="H2235" t="s">
        <v>2734</v>
      </c>
      <c r="I2235" s="64">
        <v>2398321</v>
      </c>
    </row>
    <row r="2236" spans="1:9">
      <c r="A2236" t="s">
        <v>2520</v>
      </c>
      <c r="B2236" t="s">
        <v>7443</v>
      </c>
      <c r="C2236" t="s">
        <v>2831</v>
      </c>
      <c r="E2236" s="62" t="s">
        <v>2683</v>
      </c>
      <c r="F2236" t="s">
        <v>2836</v>
      </c>
      <c r="G2236" s="64">
        <v>12</v>
      </c>
      <c r="H2236" t="s">
        <v>2735</v>
      </c>
      <c r="I2236" s="64">
        <v>2398322</v>
      </c>
    </row>
    <row r="2237" spans="1:9">
      <c r="A2237" t="s">
        <v>2521</v>
      </c>
      <c r="B2237" t="s">
        <v>7444</v>
      </c>
      <c r="C2237" t="s">
        <v>2831</v>
      </c>
      <c r="E2237" s="62" t="s">
        <v>2683</v>
      </c>
      <c r="F2237" t="s">
        <v>2836</v>
      </c>
      <c r="G2237" s="64">
        <v>25</v>
      </c>
      <c r="H2237" t="s">
        <v>2736</v>
      </c>
      <c r="I2237" s="64">
        <v>2398323</v>
      </c>
    </row>
    <row r="2238" spans="1:9">
      <c r="A2238" t="s">
        <v>2522</v>
      </c>
      <c r="B2238" t="s">
        <v>7445</v>
      </c>
      <c r="C2238" t="s">
        <v>2831</v>
      </c>
      <c r="E2238" s="62" t="s">
        <v>2683</v>
      </c>
      <c r="F2238" t="s">
        <v>2836</v>
      </c>
      <c r="G2238" s="64">
        <v>15</v>
      </c>
      <c r="H2238" t="s">
        <v>2737</v>
      </c>
      <c r="I2238" s="64">
        <v>2398324</v>
      </c>
    </row>
    <row r="2239" spans="1:9">
      <c r="A2239" t="s">
        <v>2523</v>
      </c>
      <c r="B2239" t="s">
        <v>2524</v>
      </c>
      <c r="C2239" t="s">
        <v>2831</v>
      </c>
      <c r="E2239" s="62" t="s">
        <v>2683</v>
      </c>
      <c r="F2239" t="s">
        <v>2836</v>
      </c>
      <c r="G2239" s="64">
        <v>10</v>
      </c>
      <c r="H2239" t="s">
        <v>2738</v>
      </c>
      <c r="I2239" s="64">
        <v>2398325</v>
      </c>
    </row>
    <row r="2240" spans="1:9">
      <c r="A2240" t="s">
        <v>2525</v>
      </c>
      <c r="B2240" t="s">
        <v>2526</v>
      </c>
      <c r="C2240" t="s">
        <v>2831</v>
      </c>
      <c r="E2240" s="62" t="s">
        <v>2683</v>
      </c>
      <c r="F2240" t="s">
        <v>2836</v>
      </c>
      <c r="G2240" s="64">
        <v>15</v>
      </c>
      <c r="H2240" t="s">
        <v>2739</v>
      </c>
      <c r="I2240" s="64">
        <v>2398326</v>
      </c>
    </row>
    <row r="2241" spans="1:10">
      <c r="A2241" t="s">
        <v>2527</v>
      </c>
      <c r="B2241" t="s">
        <v>7446</v>
      </c>
      <c r="C2241" t="s">
        <v>2831</v>
      </c>
      <c r="E2241" s="62" t="s">
        <v>2683</v>
      </c>
      <c r="F2241" t="s">
        <v>2836</v>
      </c>
      <c r="G2241" s="64">
        <v>30</v>
      </c>
      <c r="H2241" t="s">
        <v>2740</v>
      </c>
      <c r="I2241" s="64">
        <v>2398327</v>
      </c>
    </row>
    <row r="2242" spans="1:10">
      <c r="A2242" t="s">
        <v>2528</v>
      </c>
      <c r="B2242" t="s">
        <v>7447</v>
      </c>
      <c r="C2242" t="s">
        <v>2831</v>
      </c>
      <c r="E2242" s="62" t="s">
        <v>2683</v>
      </c>
      <c r="F2242" t="s">
        <v>2836</v>
      </c>
      <c r="G2242" s="64">
        <v>25</v>
      </c>
      <c r="H2242" t="s">
        <v>2741</v>
      </c>
      <c r="I2242" s="64">
        <v>2398328</v>
      </c>
    </row>
    <row r="2243" spans="1:10">
      <c r="A2243" t="s">
        <v>2529</v>
      </c>
      <c r="B2243" t="s">
        <v>7448</v>
      </c>
      <c r="C2243" t="s">
        <v>2831</v>
      </c>
      <c r="E2243" s="62" t="s">
        <v>2683</v>
      </c>
      <c r="F2243" t="s">
        <v>2836</v>
      </c>
      <c r="G2243" s="64">
        <v>15</v>
      </c>
      <c r="H2243" t="s">
        <v>2742</v>
      </c>
      <c r="I2243" s="64">
        <v>2398329</v>
      </c>
    </row>
    <row r="2244" spans="1:10">
      <c r="A2244" t="s">
        <v>2530</v>
      </c>
      <c r="B2244" t="s">
        <v>7449</v>
      </c>
      <c r="C2244" t="s">
        <v>2831</v>
      </c>
      <c r="E2244" s="62" t="s">
        <v>2683</v>
      </c>
      <c r="F2244" t="s">
        <v>2836</v>
      </c>
      <c r="G2244" s="64">
        <v>18</v>
      </c>
      <c r="H2244" t="s">
        <v>2743</v>
      </c>
      <c r="I2244" s="64">
        <v>2398330</v>
      </c>
    </row>
    <row r="2245" spans="1:10">
      <c r="A2245" t="s">
        <v>2531</v>
      </c>
      <c r="B2245" t="s">
        <v>2532</v>
      </c>
      <c r="C2245" t="s">
        <v>2831</v>
      </c>
      <c r="E2245" s="62" t="s">
        <v>2683</v>
      </c>
      <c r="F2245" t="s">
        <v>2836</v>
      </c>
      <c r="G2245" s="64">
        <v>9</v>
      </c>
      <c r="H2245" t="s">
        <v>2744</v>
      </c>
      <c r="I2245" s="64">
        <v>2398331</v>
      </c>
    </row>
    <row r="2246" spans="1:10">
      <c r="A2246" t="s">
        <v>2533</v>
      </c>
      <c r="B2246" t="s">
        <v>7450</v>
      </c>
      <c r="C2246" t="s">
        <v>2831</v>
      </c>
      <c r="E2246" s="62" t="s">
        <v>2683</v>
      </c>
      <c r="F2246" t="s">
        <v>2836</v>
      </c>
      <c r="G2246" s="64">
        <v>24</v>
      </c>
      <c r="H2246" t="s">
        <v>2745</v>
      </c>
      <c r="I2246" s="64">
        <v>2398332</v>
      </c>
    </row>
    <row r="2247" spans="1:10">
      <c r="A2247" t="s">
        <v>2534</v>
      </c>
      <c r="B2247" t="s">
        <v>7451</v>
      </c>
      <c r="C2247" t="s">
        <v>2831</v>
      </c>
      <c r="E2247" s="62" t="s">
        <v>2683</v>
      </c>
      <c r="F2247" t="s">
        <v>2836</v>
      </c>
      <c r="G2247" s="64">
        <v>12</v>
      </c>
      <c r="H2247" t="s">
        <v>2746</v>
      </c>
      <c r="I2247" s="64">
        <v>2398333</v>
      </c>
    </row>
    <row r="2248" spans="1:10">
      <c r="A2248" t="s">
        <v>2535</v>
      </c>
      <c r="B2248" t="s">
        <v>7452</v>
      </c>
      <c r="C2248" t="s">
        <v>2831</v>
      </c>
      <c r="E2248" s="62" t="s">
        <v>2683</v>
      </c>
      <c r="F2248" t="s">
        <v>2836</v>
      </c>
      <c r="G2248" s="64">
        <v>40</v>
      </c>
      <c r="H2248" t="s">
        <v>2814</v>
      </c>
      <c r="I2248" s="64">
        <v>2398334</v>
      </c>
    </row>
    <row r="2249" spans="1:10">
      <c r="A2249" t="s">
        <v>2536</v>
      </c>
      <c r="B2249" t="s">
        <v>7453</v>
      </c>
      <c r="C2249" t="s">
        <v>2831</v>
      </c>
      <c r="E2249" s="62" t="s">
        <v>2683</v>
      </c>
      <c r="F2249" t="s">
        <v>2836</v>
      </c>
      <c r="G2249" s="64">
        <v>40</v>
      </c>
      <c r="H2249" t="s">
        <v>2815</v>
      </c>
      <c r="I2249" s="64">
        <v>2398335</v>
      </c>
    </row>
    <row r="2250" spans="1:10">
      <c r="A2250" t="s">
        <v>2537</v>
      </c>
      <c r="B2250" t="s">
        <v>2538</v>
      </c>
      <c r="C2250" t="s">
        <v>2831</v>
      </c>
      <c r="E2250" s="62" t="s">
        <v>2683</v>
      </c>
      <c r="F2250" t="s">
        <v>2836</v>
      </c>
      <c r="G2250" s="64">
        <v>40</v>
      </c>
      <c r="H2250" t="s">
        <v>2816</v>
      </c>
      <c r="I2250" s="64">
        <v>2398336</v>
      </c>
    </row>
    <row r="2251" spans="1:10">
      <c r="A2251" t="s">
        <v>2539</v>
      </c>
      <c r="B2251" t="s">
        <v>2540</v>
      </c>
      <c r="C2251" t="s">
        <v>2831</v>
      </c>
      <c r="E2251" s="62" t="s">
        <v>2683</v>
      </c>
      <c r="F2251" t="s">
        <v>2836</v>
      </c>
      <c r="G2251" s="64">
        <v>6</v>
      </c>
      <c r="H2251" t="s">
        <v>2817</v>
      </c>
      <c r="I2251" s="64">
        <v>2398337</v>
      </c>
    </row>
    <row r="2252" spans="1:10">
      <c r="A2252" t="s">
        <v>7454</v>
      </c>
      <c r="B2252" t="s">
        <v>7455</v>
      </c>
      <c r="C2252" t="s">
        <v>2868</v>
      </c>
      <c r="E2252" s="62" t="s">
        <v>2683</v>
      </c>
      <c r="F2252" t="s">
        <v>2833</v>
      </c>
      <c r="G2252" s="64">
        <v>1</v>
      </c>
      <c r="H2252" t="s">
        <v>7456</v>
      </c>
      <c r="I2252" s="64">
        <v>2538302</v>
      </c>
    </row>
    <row r="2253" spans="1:10">
      <c r="A2253" t="s">
        <v>7457</v>
      </c>
      <c r="B2253" t="s">
        <v>7458</v>
      </c>
      <c r="C2253" t="s">
        <v>2868</v>
      </c>
      <c r="E2253" s="62" t="s">
        <v>2683</v>
      </c>
      <c r="F2253" t="s">
        <v>2833</v>
      </c>
      <c r="G2253" s="64">
        <v>1</v>
      </c>
      <c r="H2253" t="s">
        <v>7459</v>
      </c>
      <c r="I2253" s="64">
        <v>2538301</v>
      </c>
    </row>
    <row r="2254" spans="1:10">
      <c r="A2254" t="s">
        <v>7460</v>
      </c>
      <c r="B2254" t="s">
        <v>7461</v>
      </c>
      <c r="C2254" t="s">
        <v>2868</v>
      </c>
      <c r="D2254" t="s">
        <v>2872</v>
      </c>
      <c r="E2254" s="63">
        <v>197.75</v>
      </c>
      <c r="F2254" t="s">
        <v>2833</v>
      </c>
      <c r="G2254" s="64">
        <v>1</v>
      </c>
      <c r="H2254" t="s">
        <v>7462</v>
      </c>
      <c r="I2254" s="64">
        <v>635304</v>
      </c>
      <c r="J2254" t="s">
        <v>2874</v>
      </c>
    </row>
    <row r="2255" spans="1:10">
      <c r="A2255" t="s">
        <v>761</v>
      </c>
      <c r="B2255" t="s">
        <v>7463</v>
      </c>
      <c r="C2255" t="s">
        <v>2831</v>
      </c>
      <c r="D2255" t="s">
        <v>2832</v>
      </c>
      <c r="E2255" s="63">
        <v>18.45</v>
      </c>
      <c r="F2255" t="s">
        <v>2833</v>
      </c>
      <c r="G2255" s="64">
        <v>1</v>
      </c>
      <c r="H2255" t="s">
        <v>2003</v>
      </c>
      <c r="I2255" s="64">
        <v>1518301</v>
      </c>
      <c r="J2255" t="s">
        <v>2834</v>
      </c>
    </row>
    <row r="2256" spans="1:10">
      <c r="A2256" t="s">
        <v>763</v>
      </c>
      <c r="B2256" t="s">
        <v>7464</v>
      </c>
      <c r="C2256" t="s">
        <v>2831</v>
      </c>
      <c r="D2256" t="s">
        <v>2832</v>
      </c>
      <c r="E2256" s="63">
        <v>20.6</v>
      </c>
      <c r="F2256" t="s">
        <v>2833</v>
      </c>
      <c r="G2256" s="64">
        <v>1</v>
      </c>
      <c r="H2256" t="s">
        <v>2004</v>
      </c>
      <c r="I2256" s="64">
        <v>1518303</v>
      </c>
      <c r="J2256" t="s">
        <v>2834</v>
      </c>
    </row>
    <row r="2257" spans="1:10">
      <c r="A2257" t="s">
        <v>765</v>
      </c>
      <c r="B2257" t="s">
        <v>7465</v>
      </c>
      <c r="C2257" t="s">
        <v>2831</v>
      </c>
      <c r="D2257" t="s">
        <v>2832</v>
      </c>
      <c r="E2257" s="63">
        <v>21.2</v>
      </c>
      <c r="F2257" t="s">
        <v>2833</v>
      </c>
      <c r="G2257" s="64">
        <v>1</v>
      </c>
      <c r="H2257" t="s">
        <v>2005</v>
      </c>
      <c r="I2257" s="64">
        <v>1518302</v>
      </c>
      <c r="J2257" t="s">
        <v>2834</v>
      </c>
    </row>
    <row r="2258" spans="1:10">
      <c r="A2258" t="s">
        <v>767</v>
      </c>
      <c r="B2258" t="s">
        <v>7466</v>
      </c>
      <c r="C2258" t="s">
        <v>2831</v>
      </c>
      <c r="D2258" t="s">
        <v>2832</v>
      </c>
      <c r="E2258" s="63">
        <v>23.95</v>
      </c>
      <c r="F2258" t="s">
        <v>2833</v>
      </c>
      <c r="G2258" s="64">
        <v>1</v>
      </c>
      <c r="H2258" t="s">
        <v>2006</v>
      </c>
      <c r="I2258" s="64">
        <v>1518304</v>
      </c>
      <c r="J2258" t="s">
        <v>2834</v>
      </c>
    </row>
    <row r="2259" spans="1:10">
      <c r="A2259" t="s">
        <v>525</v>
      </c>
      <c r="B2259" t="s">
        <v>7467</v>
      </c>
      <c r="C2259" t="s">
        <v>2831</v>
      </c>
      <c r="D2259" t="s">
        <v>2832</v>
      </c>
      <c r="E2259" s="63">
        <v>48</v>
      </c>
      <c r="F2259" t="s">
        <v>2836</v>
      </c>
      <c r="G2259" s="64">
        <v>1</v>
      </c>
      <c r="H2259" t="s">
        <v>1884</v>
      </c>
      <c r="I2259" s="64">
        <v>1518305</v>
      </c>
      <c r="J2259" t="s">
        <v>2834</v>
      </c>
    </row>
    <row r="2260" spans="1:10">
      <c r="A2260" t="s">
        <v>527</v>
      </c>
      <c r="B2260" t="s">
        <v>7468</v>
      </c>
      <c r="C2260" t="s">
        <v>2831</v>
      </c>
      <c r="D2260" t="s">
        <v>2832</v>
      </c>
      <c r="E2260" s="63">
        <v>48</v>
      </c>
      <c r="F2260" t="s">
        <v>2836</v>
      </c>
      <c r="G2260" s="64">
        <v>1</v>
      </c>
      <c r="H2260" t="s">
        <v>1885</v>
      </c>
      <c r="I2260" s="64">
        <v>1518307</v>
      </c>
      <c r="J2260" t="s">
        <v>2834</v>
      </c>
    </row>
    <row r="2261" spans="1:10">
      <c r="A2261" t="s">
        <v>529</v>
      </c>
      <c r="B2261" t="s">
        <v>7469</v>
      </c>
      <c r="C2261" t="s">
        <v>2831</v>
      </c>
      <c r="D2261" t="s">
        <v>2832</v>
      </c>
      <c r="E2261" s="63">
        <v>66.8</v>
      </c>
      <c r="F2261" t="s">
        <v>2836</v>
      </c>
      <c r="G2261" s="64">
        <v>1</v>
      </c>
      <c r="H2261" t="s">
        <v>1886</v>
      </c>
      <c r="I2261" s="64">
        <v>1518306</v>
      </c>
      <c r="J2261" t="s">
        <v>2834</v>
      </c>
    </row>
    <row r="2262" spans="1:10">
      <c r="A2262" t="s">
        <v>531</v>
      </c>
      <c r="B2262" t="s">
        <v>7470</v>
      </c>
      <c r="C2262" t="s">
        <v>2831</v>
      </c>
      <c r="D2262" t="s">
        <v>2832</v>
      </c>
      <c r="E2262" s="63">
        <v>66.8</v>
      </c>
      <c r="F2262" t="s">
        <v>2836</v>
      </c>
      <c r="G2262" s="64">
        <v>1</v>
      </c>
      <c r="H2262" t="s">
        <v>1887</v>
      </c>
      <c r="I2262" s="64">
        <v>1518308</v>
      </c>
      <c r="J2262" t="s">
        <v>2834</v>
      </c>
    </row>
    <row r="2263" spans="1:10">
      <c r="A2263" t="s">
        <v>7471</v>
      </c>
      <c r="B2263" t="s">
        <v>7472</v>
      </c>
      <c r="C2263" t="s">
        <v>2868</v>
      </c>
      <c r="D2263" t="s">
        <v>2881</v>
      </c>
      <c r="E2263" s="63">
        <v>0</v>
      </c>
      <c r="F2263" t="s">
        <v>3018</v>
      </c>
      <c r="G2263" s="64">
        <v>1</v>
      </c>
      <c r="H2263" t="s">
        <v>7473</v>
      </c>
      <c r="I2263" s="64">
        <v>2219301</v>
      </c>
      <c r="J2263" t="s">
        <v>2883</v>
      </c>
    </row>
    <row r="2264" spans="1:10">
      <c r="A2264" t="s">
        <v>7474</v>
      </c>
      <c r="B2264" t="s">
        <v>7475</v>
      </c>
      <c r="C2264" t="s">
        <v>2868</v>
      </c>
      <c r="D2264" t="s">
        <v>2881</v>
      </c>
      <c r="E2264" s="63">
        <v>0</v>
      </c>
      <c r="F2264" t="s">
        <v>3018</v>
      </c>
      <c r="G2264" s="64">
        <v>1</v>
      </c>
      <c r="H2264" t="s">
        <v>7476</v>
      </c>
      <c r="I2264" s="64">
        <v>2219302</v>
      </c>
      <c r="J2264" t="s">
        <v>2883</v>
      </c>
    </row>
    <row r="2265" spans="1:10">
      <c r="A2265" t="s">
        <v>7477</v>
      </c>
      <c r="B2265" t="s">
        <v>7478</v>
      </c>
      <c r="C2265" t="s">
        <v>2868</v>
      </c>
      <c r="D2265" t="s">
        <v>2881</v>
      </c>
      <c r="E2265" s="63">
        <v>0</v>
      </c>
      <c r="F2265" t="s">
        <v>3018</v>
      </c>
      <c r="G2265" s="64">
        <v>1</v>
      </c>
      <c r="H2265" t="s">
        <v>7479</v>
      </c>
      <c r="I2265" s="64">
        <v>2219303</v>
      </c>
      <c r="J2265" t="s">
        <v>2883</v>
      </c>
    </row>
    <row r="2266" spans="1:10">
      <c r="A2266" t="s">
        <v>1584</v>
      </c>
      <c r="B2266" t="s">
        <v>7480</v>
      </c>
      <c r="C2266" t="s">
        <v>2835</v>
      </c>
      <c r="D2266" t="s">
        <v>2832</v>
      </c>
      <c r="E2266" s="63">
        <v>5.7</v>
      </c>
      <c r="F2266" t="s">
        <v>3970</v>
      </c>
      <c r="G2266" s="64">
        <v>5</v>
      </c>
      <c r="H2266" t="s">
        <v>7481</v>
      </c>
      <c r="I2266" s="64">
        <v>2247301</v>
      </c>
      <c r="J2266" t="s">
        <v>2834</v>
      </c>
    </row>
    <row r="2267" spans="1:10">
      <c r="A2267" t="s">
        <v>1586</v>
      </c>
      <c r="B2267" t="s">
        <v>1587</v>
      </c>
      <c r="C2267" t="s">
        <v>2835</v>
      </c>
      <c r="D2267" t="s">
        <v>2832</v>
      </c>
      <c r="E2267" s="63">
        <v>5.7</v>
      </c>
      <c r="F2267" t="s">
        <v>3970</v>
      </c>
      <c r="G2267" s="64">
        <v>5</v>
      </c>
      <c r="H2267" t="s">
        <v>7482</v>
      </c>
      <c r="I2267" s="64">
        <v>2247302</v>
      </c>
      <c r="J2267" t="s">
        <v>2834</v>
      </c>
    </row>
    <row r="2268" spans="1:10">
      <c r="A2268" t="s">
        <v>7483</v>
      </c>
      <c r="B2268" t="s">
        <v>7484</v>
      </c>
      <c r="C2268" t="s">
        <v>2831</v>
      </c>
      <c r="D2268" t="s">
        <v>2881</v>
      </c>
      <c r="E2268" s="63">
        <v>3599</v>
      </c>
      <c r="F2268" t="s">
        <v>2836</v>
      </c>
      <c r="G2268" s="64">
        <v>1</v>
      </c>
      <c r="H2268" t="s">
        <v>7485</v>
      </c>
      <c r="I2268" s="64">
        <v>2122301</v>
      </c>
      <c r="J2268" t="s">
        <v>2883</v>
      </c>
    </row>
    <row r="2269" spans="1:10">
      <c r="A2269" t="s">
        <v>7486</v>
      </c>
      <c r="B2269" t="s">
        <v>7487</v>
      </c>
      <c r="C2269" t="s">
        <v>2831</v>
      </c>
      <c r="D2269" t="s">
        <v>2881</v>
      </c>
      <c r="E2269" s="63">
        <v>3995</v>
      </c>
      <c r="F2269" t="s">
        <v>2836</v>
      </c>
      <c r="G2269" s="64">
        <v>1</v>
      </c>
      <c r="H2269" t="s">
        <v>7488</v>
      </c>
      <c r="I2269" s="64">
        <v>2123301</v>
      </c>
      <c r="J2269" t="s">
        <v>2883</v>
      </c>
    </row>
  </sheetData>
  <autoFilter ref="A1:J2269" xr:uid="{F493333F-82B1-4072-94AA-5FB75DAFB0A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43510-0AD7-4786-B66C-E39C802162ED}">
  <dimension ref="A1:I860"/>
  <sheetViews>
    <sheetView workbookViewId="0">
      <selection activeCell="H3" sqref="H3"/>
    </sheetView>
  </sheetViews>
  <sheetFormatPr defaultRowHeight="14.4"/>
  <cols>
    <col min="9" max="9" width="11.21875" bestFit="1" customWidth="1"/>
  </cols>
  <sheetData>
    <row r="1" spans="1:9">
      <c r="A1" s="19" t="s">
        <v>1559</v>
      </c>
      <c r="B1" s="19"/>
      <c r="C1" s="36" t="s">
        <v>2683</v>
      </c>
      <c r="D1" s="19"/>
      <c r="E1" s="29"/>
      <c r="F1" s="19"/>
      <c r="G1" s="19"/>
      <c r="H1" s="37"/>
      <c r="I1" s="38"/>
    </row>
    <row r="2" spans="1:9" ht="32.4">
      <c r="A2" s="39" t="s">
        <v>2591</v>
      </c>
      <c r="B2" s="39" t="s">
        <v>0</v>
      </c>
      <c r="C2" s="39" t="s">
        <v>1</v>
      </c>
      <c r="D2" s="39" t="s">
        <v>1560</v>
      </c>
      <c r="E2" s="40" t="s">
        <v>2684</v>
      </c>
      <c r="F2" s="39" t="s">
        <v>2592</v>
      </c>
      <c r="G2" s="41" t="s">
        <v>4</v>
      </c>
      <c r="H2" s="42" t="s">
        <v>2685</v>
      </c>
      <c r="I2" s="43" t="s">
        <v>2686</v>
      </c>
    </row>
    <row r="3" spans="1:9">
      <c r="A3" s="19"/>
      <c r="B3" s="19" t="s">
        <v>5</v>
      </c>
      <c r="C3" s="19" t="s">
        <v>6</v>
      </c>
      <c r="D3" s="19" t="s">
        <v>7</v>
      </c>
      <c r="E3" s="44">
        <v>185</v>
      </c>
      <c r="F3" s="19">
        <v>1</v>
      </c>
      <c r="G3" s="45" t="s">
        <v>1633</v>
      </c>
      <c r="H3" s="46">
        <v>0</v>
      </c>
      <c r="I3" s="47">
        <f>Table1[[#This Row],[Sept
List Price]]*Table1[[#This Row],[Proposed % Change]]+Table1[[#This Row],[Sept
List Price]]</f>
        <v>185</v>
      </c>
    </row>
    <row r="4" spans="1:9">
      <c r="A4" s="19"/>
      <c r="B4" s="19" t="s">
        <v>5</v>
      </c>
      <c r="C4" s="19" t="s">
        <v>8</v>
      </c>
      <c r="D4" s="19" t="s">
        <v>9</v>
      </c>
      <c r="E4" s="44">
        <v>223</v>
      </c>
      <c r="F4" s="19">
        <v>1</v>
      </c>
      <c r="G4" s="45" t="s">
        <v>1634</v>
      </c>
      <c r="H4" s="46">
        <v>0</v>
      </c>
      <c r="I4" s="47">
        <f>Table1[[#This Row],[Sept
List Price]]*Table1[[#This Row],[Proposed % Change]]+Table1[[#This Row],[Sept
List Price]]</f>
        <v>223</v>
      </c>
    </row>
    <row r="5" spans="1:9">
      <c r="A5" s="19"/>
      <c r="B5" s="19" t="s">
        <v>5</v>
      </c>
      <c r="C5" s="19" t="s">
        <v>10</v>
      </c>
      <c r="D5" s="19" t="s">
        <v>11</v>
      </c>
      <c r="E5" s="44">
        <v>127</v>
      </c>
      <c r="F5" s="19">
        <v>1</v>
      </c>
      <c r="G5" s="45" t="s">
        <v>1635</v>
      </c>
      <c r="H5" s="46">
        <v>0</v>
      </c>
      <c r="I5" s="47">
        <f>Table1[[#This Row],[Sept
List Price]]*Table1[[#This Row],[Proposed % Change]]+Table1[[#This Row],[Sept
List Price]]</f>
        <v>127</v>
      </c>
    </row>
    <row r="6" spans="1:9">
      <c r="A6" s="19"/>
      <c r="B6" s="19" t="s">
        <v>5</v>
      </c>
      <c r="C6" s="19" t="s">
        <v>12</v>
      </c>
      <c r="D6" s="19" t="s">
        <v>13</v>
      </c>
      <c r="E6" s="44">
        <v>78.7</v>
      </c>
      <c r="F6" s="19">
        <v>1</v>
      </c>
      <c r="G6" s="45" t="s">
        <v>1636</v>
      </c>
      <c r="H6" s="46">
        <v>0</v>
      </c>
      <c r="I6" s="47">
        <f>Table1[[#This Row],[Sept
List Price]]*Table1[[#This Row],[Proposed % Change]]+Table1[[#This Row],[Sept
List Price]]</f>
        <v>78.7</v>
      </c>
    </row>
    <row r="7" spans="1:9">
      <c r="A7" s="19"/>
      <c r="B7" s="19" t="s">
        <v>5</v>
      </c>
      <c r="C7" s="19" t="s">
        <v>14</v>
      </c>
      <c r="D7" s="19" t="s">
        <v>15</v>
      </c>
      <c r="E7" s="44">
        <v>83.9</v>
      </c>
      <c r="F7" s="19">
        <v>1</v>
      </c>
      <c r="G7" s="45" t="s">
        <v>1637</v>
      </c>
      <c r="H7" s="46">
        <v>0</v>
      </c>
      <c r="I7" s="47">
        <f>Table1[[#This Row],[Sept
List Price]]*Table1[[#This Row],[Proposed % Change]]+Table1[[#This Row],[Sept
List Price]]</f>
        <v>83.9</v>
      </c>
    </row>
    <row r="8" spans="1:9">
      <c r="A8" s="19"/>
      <c r="B8" s="19" t="s">
        <v>5</v>
      </c>
      <c r="C8" s="19" t="s">
        <v>16</v>
      </c>
      <c r="D8" s="19" t="s">
        <v>17</v>
      </c>
      <c r="E8" s="44">
        <v>79.400000000000006</v>
      </c>
      <c r="F8" s="19">
        <v>1</v>
      </c>
      <c r="G8" s="45" t="s">
        <v>1638</v>
      </c>
      <c r="H8" s="46">
        <v>0</v>
      </c>
      <c r="I8" s="47">
        <f>Table1[[#This Row],[Sept
List Price]]*Table1[[#This Row],[Proposed % Change]]+Table1[[#This Row],[Sept
List Price]]</f>
        <v>79.400000000000006</v>
      </c>
    </row>
    <row r="9" spans="1:9">
      <c r="A9" s="19"/>
      <c r="B9" s="19" t="s">
        <v>5</v>
      </c>
      <c r="C9" s="19" t="s">
        <v>18</v>
      </c>
      <c r="D9" s="19" t="s">
        <v>19</v>
      </c>
      <c r="E9" s="44">
        <v>170</v>
      </c>
      <c r="F9" s="19">
        <v>1</v>
      </c>
      <c r="G9" s="45" t="s">
        <v>1639</v>
      </c>
      <c r="H9" s="46">
        <v>0</v>
      </c>
      <c r="I9" s="47">
        <f>Table1[[#This Row],[Sept
List Price]]*Table1[[#This Row],[Proposed % Change]]+Table1[[#This Row],[Sept
List Price]]</f>
        <v>170</v>
      </c>
    </row>
    <row r="10" spans="1:9">
      <c r="A10" s="19"/>
      <c r="B10" s="19" t="s">
        <v>5</v>
      </c>
      <c r="C10" s="19" t="s">
        <v>20</v>
      </c>
      <c r="D10" s="19" t="s">
        <v>21</v>
      </c>
      <c r="E10" s="44">
        <v>189</v>
      </c>
      <c r="F10" s="19">
        <v>1</v>
      </c>
      <c r="G10" s="45" t="s">
        <v>1640</v>
      </c>
      <c r="H10" s="46">
        <v>0</v>
      </c>
      <c r="I10" s="47">
        <f>Table1[[#This Row],[Sept
List Price]]*Table1[[#This Row],[Proposed % Change]]+Table1[[#This Row],[Sept
List Price]]</f>
        <v>189</v>
      </c>
    </row>
    <row r="11" spans="1:9">
      <c r="A11" s="19"/>
      <c r="B11" s="19" t="s">
        <v>5</v>
      </c>
      <c r="C11" s="19" t="s">
        <v>22</v>
      </c>
      <c r="D11" s="19" t="s">
        <v>23</v>
      </c>
      <c r="E11" s="44">
        <v>474</v>
      </c>
      <c r="F11" s="19">
        <v>1</v>
      </c>
      <c r="G11" s="45" t="s">
        <v>1641</v>
      </c>
      <c r="H11" s="46">
        <v>0</v>
      </c>
      <c r="I11" s="47">
        <f>Table1[[#This Row],[Sept
List Price]]*Table1[[#This Row],[Proposed % Change]]+Table1[[#This Row],[Sept
List Price]]</f>
        <v>474</v>
      </c>
    </row>
    <row r="12" spans="1:9">
      <c r="A12" s="19"/>
      <c r="B12" s="19" t="s">
        <v>5</v>
      </c>
      <c r="C12" s="19" t="s">
        <v>25</v>
      </c>
      <c r="D12" s="19" t="s">
        <v>26</v>
      </c>
      <c r="E12" s="44">
        <v>1850</v>
      </c>
      <c r="F12" s="19">
        <v>1</v>
      </c>
      <c r="G12" s="45" t="s">
        <v>1642</v>
      </c>
      <c r="H12" s="46">
        <v>0</v>
      </c>
      <c r="I12" s="47">
        <f>Table1[[#This Row],[Sept
List Price]]*Table1[[#This Row],[Proposed % Change]]+Table1[[#This Row],[Sept
List Price]]</f>
        <v>1850</v>
      </c>
    </row>
    <row r="13" spans="1:9">
      <c r="A13" s="19"/>
      <c r="B13" s="19" t="s">
        <v>5</v>
      </c>
      <c r="C13" s="19" t="s">
        <v>27</v>
      </c>
      <c r="D13" s="19" t="s">
        <v>28</v>
      </c>
      <c r="E13" s="44">
        <v>425</v>
      </c>
      <c r="F13" s="19">
        <v>1</v>
      </c>
      <c r="G13" s="45" t="s">
        <v>1643</v>
      </c>
      <c r="H13" s="46">
        <v>0</v>
      </c>
      <c r="I13" s="47">
        <f>Table1[[#This Row],[Sept
List Price]]*Table1[[#This Row],[Proposed % Change]]+Table1[[#This Row],[Sept
List Price]]</f>
        <v>425</v>
      </c>
    </row>
    <row r="14" spans="1:9">
      <c r="A14" s="19"/>
      <c r="B14" s="19" t="s">
        <v>5</v>
      </c>
      <c r="C14" s="19" t="s">
        <v>29</v>
      </c>
      <c r="D14" s="19" t="s">
        <v>30</v>
      </c>
      <c r="E14" s="44">
        <v>440</v>
      </c>
      <c r="F14" s="19">
        <v>1</v>
      </c>
      <c r="G14" s="45" t="s">
        <v>1644</v>
      </c>
      <c r="H14" s="46">
        <v>0</v>
      </c>
      <c r="I14" s="47">
        <f>Table1[[#This Row],[Sept
List Price]]*Table1[[#This Row],[Proposed % Change]]+Table1[[#This Row],[Sept
List Price]]</f>
        <v>440</v>
      </c>
    </row>
    <row r="15" spans="1:9">
      <c r="A15" s="19"/>
      <c r="B15" s="19" t="s">
        <v>5</v>
      </c>
      <c r="C15" s="19" t="s">
        <v>33</v>
      </c>
      <c r="D15" s="19" t="s">
        <v>34</v>
      </c>
      <c r="E15" s="44">
        <v>472</v>
      </c>
      <c r="F15" s="19">
        <v>1</v>
      </c>
      <c r="G15" s="45" t="s">
        <v>1645</v>
      </c>
      <c r="H15" s="46">
        <v>0</v>
      </c>
      <c r="I15" s="47">
        <f>Table1[[#This Row],[Sept
List Price]]*Table1[[#This Row],[Proposed % Change]]+Table1[[#This Row],[Sept
List Price]]</f>
        <v>472</v>
      </c>
    </row>
    <row r="16" spans="1:9">
      <c r="A16" s="19"/>
      <c r="B16" s="19" t="s">
        <v>5</v>
      </c>
      <c r="C16" s="19" t="s">
        <v>35</v>
      </c>
      <c r="D16" s="19" t="s">
        <v>36</v>
      </c>
      <c r="E16" s="44">
        <v>1290</v>
      </c>
      <c r="F16" s="19">
        <v>1</v>
      </c>
      <c r="G16" s="45" t="s">
        <v>1646</v>
      </c>
      <c r="H16" s="46">
        <v>0</v>
      </c>
      <c r="I16" s="47">
        <f>Table1[[#This Row],[Sept
List Price]]*Table1[[#This Row],[Proposed % Change]]+Table1[[#This Row],[Sept
List Price]]</f>
        <v>1290</v>
      </c>
    </row>
    <row r="17" spans="1:9">
      <c r="A17" s="19"/>
      <c r="B17" s="19" t="s">
        <v>5</v>
      </c>
      <c r="C17" s="19" t="s">
        <v>37</v>
      </c>
      <c r="D17" s="19" t="s">
        <v>38</v>
      </c>
      <c r="E17" s="44">
        <v>64.900000000000006</v>
      </c>
      <c r="F17" s="19">
        <v>1</v>
      </c>
      <c r="G17" s="45" t="s">
        <v>1647</v>
      </c>
      <c r="H17" s="46">
        <v>0</v>
      </c>
      <c r="I17" s="47">
        <f>Table1[[#This Row],[Sept
List Price]]*Table1[[#This Row],[Proposed % Change]]+Table1[[#This Row],[Sept
List Price]]</f>
        <v>64.900000000000006</v>
      </c>
    </row>
    <row r="18" spans="1:9">
      <c r="A18" s="19"/>
      <c r="B18" s="19" t="s">
        <v>5</v>
      </c>
      <c r="C18" s="19" t="s">
        <v>39</v>
      </c>
      <c r="D18" s="19" t="s">
        <v>40</v>
      </c>
      <c r="E18" s="44">
        <v>461</v>
      </c>
      <c r="F18" s="19">
        <v>1</v>
      </c>
      <c r="G18" s="45" t="s">
        <v>1648</v>
      </c>
      <c r="H18" s="46">
        <v>0</v>
      </c>
      <c r="I18" s="47">
        <f>Table1[[#This Row],[Sept
List Price]]*Table1[[#This Row],[Proposed % Change]]+Table1[[#This Row],[Sept
List Price]]</f>
        <v>461</v>
      </c>
    </row>
    <row r="19" spans="1:9">
      <c r="A19" s="19"/>
      <c r="B19" s="19" t="s">
        <v>5</v>
      </c>
      <c r="C19" s="19" t="s">
        <v>41</v>
      </c>
      <c r="D19" s="19" t="s">
        <v>42</v>
      </c>
      <c r="E19" s="44">
        <v>352</v>
      </c>
      <c r="F19" s="19">
        <v>1</v>
      </c>
      <c r="G19" s="45" t="s">
        <v>1649</v>
      </c>
      <c r="H19" s="46">
        <v>0</v>
      </c>
      <c r="I19" s="47">
        <f>Table1[[#This Row],[Sept
List Price]]*Table1[[#This Row],[Proposed % Change]]+Table1[[#This Row],[Sept
List Price]]</f>
        <v>352</v>
      </c>
    </row>
    <row r="20" spans="1:9">
      <c r="A20" s="19"/>
      <c r="B20" s="19" t="s">
        <v>5</v>
      </c>
      <c r="C20" s="19" t="s">
        <v>43</v>
      </c>
      <c r="D20" s="19" t="s">
        <v>44</v>
      </c>
      <c r="E20" s="44">
        <v>452</v>
      </c>
      <c r="F20" s="19">
        <v>1</v>
      </c>
      <c r="G20" s="45" t="s">
        <v>1650</v>
      </c>
      <c r="H20" s="46">
        <v>0</v>
      </c>
      <c r="I20" s="47">
        <f>Table1[[#This Row],[Sept
List Price]]*Table1[[#This Row],[Proposed % Change]]+Table1[[#This Row],[Sept
List Price]]</f>
        <v>452</v>
      </c>
    </row>
    <row r="21" spans="1:9">
      <c r="A21" s="19"/>
      <c r="B21" s="19" t="s">
        <v>5</v>
      </c>
      <c r="C21" s="19" t="s">
        <v>45</v>
      </c>
      <c r="D21" s="19" t="s">
        <v>46</v>
      </c>
      <c r="E21" s="44">
        <v>198</v>
      </c>
      <c r="F21" s="19">
        <v>1</v>
      </c>
      <c r="G21" s="45" t="s">
        <v>1651</v>
      </c>
      <c r="H21" s="46">
        <v>0</v>
      </c>
      <c r="I21" s="47">
        <f>Table1[[#This Row],[Sept
List Price]]*Table1[[#This Row],[Proposed % Change]]+Table1[[#This Row],[Sept
List Price]]</f>
        <v>198</v>
      </c>
    </row>
    <row r="22" spans="1:9">
      <c r="A22" s="19" t="s">
        <v>2585</v>
      </c>
      <c r="B22" s="19" t="s">
        <v>5</v>
      </c>
      <c r="C22" s="19" t="s">
        <v>2476</v>
      </c>
      <c r="D22" s="19" t="s">
        <v>2477</v>
      </c>
      <c r="E22" s="44">
        <v>101</v>
      </c>
      <c r="F22" s="19">
        <v>1</v>
      </c>
      <c r="G22" s="48" t="s">
        <v>2687</v>
      </c>
      <c r="H22" s="46">
        <v>0</v>
      </c>
      <c r="I22" s="47">
        <f>Table1[[#This Row],[Sept
List Price]]*Table1[[#This Row],[Proposed % Change]]+Table1[[#This Row],[Sept
List Price]]</f>
        <v>101</v>
      </c>
    </row>
    <row r="23" spans="1:9">
      <c r="A23" s="49"/>
      <c r="B23" s="19" t="s">
        <v>5</v>
      </c>
      <c r="C23" s="19" t="s">
        <v>47</v>
      </c>
      <c r="D23" s="19" t="s">
        <v>48</v>
      </c>
      <c r="E23" s="44">
        <v>92.4</v>
      </c>
      <c r="F23" s="19">
        <v>1</v>
      </c>
      <c r="G23" s="48" t="s">
        <v>2688</v>
      </c>
      <c r="H23" s="46">
        <v>0</v>
      </c>
      <c r="I23" s="47">
        <f>Table1[[#This Row],[Sept
List Price]]*Table1[[#This Row],[Proposed % Change]]+Table1[[#This Row],[Sept
List Price]]</f>
        <v>92.4</v>
      </c>
    </row>
    <row r="24" spans="1:9">
      <c r="A24" s="49"/>
      <c r="B24" s="19" t="s">
        <v>5</v>
      </c>
      <c r="C24" s="19" t="s">
        <v>49</v>
      </c>
      <c r="D24" s="19" t="s">
        <v>50</v>
      </c>
      <c r="E24" s="44">
        <v>144</v>
      </c>
      <c r="F24" s="19">
        <v>1</v>
      </c>
      <c r="G24" s="48" t="s">
        <v>2689</v>
      </c>
      <c r="H24" s="46">
        <v>0</v>
      </c>
      <c r="I24" s="47">
        <f>Table1[[#This Row],[Sept
List Price]]*Table1[[#This Row],[Proposed % Change]]+Table1[[#This Row],[Sept
List Price]]</f>
        <v>144</v>
      </c>
    </row>
    <row r="25" spans="1:9">
      <c r="A25" s="49" t="s">
        <v>2585</v>
      </c>
      <c r="B25" s="19" t="s">
        <v>5</v>
      </c>
      <c r="C25" s="19" t="s">
        <v>2478</v>
      </c>
      <c r="D25" s="19" t="s">
        <v>2479</v>
      </c>
      <c r="E25" s="44">
        <v>152</v>
      </c>
      <c r="F25" s="19">
        <v>1</v>
      </c>
      <c r="G25" s="48" t="s">
        <v>2690</v>
      </c>
      <c r="H25" s="46">
        <v>0</v>
      </c>
      <c r="I25" s="47">
        <f>Table1[[#This Row],[Sept
List Price]]*Table1[[#This Row],[Proposed % Change]]+Table1[[#This Row],[Sept
List Price]]</f>
        <v>152</v>
      </c>
    </row>
    <row r="26" spans="1:9">
      <c r="A26" s="49"/>
      <c r="B26" s="19" t="s">
        <v>5</v>
      </c>
      <c r="C26" s="19" t="s">
        <v>51</v>
      </c>
      <c r="D26" s="19" t="s">
        <v>52</v>
      </c>
      <c r="E26" s="44">
        <v>137</v>
      </c>
      <c r="F26" s="19">
        <v>1</v>
      </c>
      <c r="G26" s="48" t="s">
        <v>2691</v>
      </c>
      <c r="H26" s="46">
        <v>0</v>
      </c>
      <c r="I26" s="47">
        <f>Table1[[#This Row],[Sept
List Price]]*Table1[[#This Row],[Proposed % Change]]+Table1[[#This Row],[Sept
List Price]]</f>
        <v>137</v>
      </c>
    </row>
    <row r="27" spans="1:9">
      <c r="A27" s="49"/>
      <c r="B27" s="19" t="s">
        <v>5</v>
      </c>
      <c r="C27" s="19" t="s">
        <v>53</v>
      </c>
      <c r="D27" s="19" t="s">
        <v>54</v>
      </c>
      <c r="E27" s="44">
        <v>433</v>
      </c>
      <c r="F27" s="19">
        <v>1</v>
      </c>
      <c r="G27" s="48" t="s">
        <v>2692</v>
      </c>
      <c r="H27" s="46">
        <v>0</v>
      </c>
      <c r="I27" s="47">
        <f>Table1[[#This Row],[Sept
List Price]]*Table1[[#This Row],[Proposed % Change]]+Table1[[#This Row],[Sept
List Price]]</f>
        <v>433</v>
      </c>
    </row>
    <row r="28" spans="1:9">
      <c r="A28" s="49" t="s">
        <v>2585</v>
      </c>
      <c r="B28" s="19" t="s">
        <v>5</v>
      </c>
      <c r="C28" s="19" t="s">
        <v>2482</v>
      </c>
      <c r="D28" s="19" t="s">
        <v>2483</v>
      </c>
      <c r="E28" s="44">
        <v>152</v>
      </c>
      <c r="F28" s="19">
        <v>1</v>
      </c>
      <c r="G28" s="48" t="s">
        <v>2693</v>
      </c>
      <c r="H28" s="46">
        <v>0</v>
      </c>
      <c r="I28" s="47">
        <f>Table1[[#This Row],[Sept
List Price]]*Table1[[#This Row],[Proposed % Change]]+Table1[[#This Row],[Sept
List Price]]</f>
        <v>152</v>
      </c>
    </row>
    <row r="29" spans="1:9">
      <c r="A29" s="49" t="s">
        <v>2585</v>
      </c>
      <c r="B29" s="19" t="s">
        <v>5</v>
      </c>
      <c r="C29" s="19" t="s">
        <v>2484</v>
      </c>
      <c r="D29" s="19" t="s">
        <v>2485</v>
      </c>
      <c r="E29" s="44">
        <v>152</v>
      </c>
      <c r="F29" s="19">
        <v>1</v>
      </c>
      <c r="G29" s="48" t="s">
        <v>2694</v>
      </c>
      <c r="H29" s="46">
        <v>0</v>
      </c>
      <c r="I29" s="47">
        <f>Table1[[#This Row],[Sept
List Price]]*Table1[[#This Row],[Proposed % Change]]+Table1[[#This Row],[Sept
List Price]]</f>
        <v>152</v>
      </c>
    </row>
    <row r="30" spans="1:9">
      <c r="A30" s="49" t="s">
        <v>2585</v>
      </c>
      <c r="B30" s="19" t="s">
        <v>5</v>
      </c>
      <c r="C30" s="19" t="s">
        <v>2488</v>
      </c>
      <c r="D30" s="19" t="s">
        <v>2489</v>
      </c>
      <c r="E30" s="44">
        <v>515</v>
      </c>
      <c r="F30" s="19">
        <v>1</v>
      </c>
      <c r="G30" s="48" t="s">
        <v>2695</v>
      </c>
      <c r="H30" s="46">
        <v>0</v>
      </c>
      <c r="I30" s="47">
        <f>Table1[[#This Row],[Sept
List Price]]*Table1[[#This Row],[Proposed % Change]]+Table1[[#This Row],[Sept
List Price]]</f>
        <v>515</v>
      </c>
    </row>
    <row r="31" spans="1:9">
      <c r="A31" s="49" t="s">
        <v>2585</v>
      </c>
      <c r="B31" s="19" t="s">
        <v>5</v>
      </c>
      <c r="C31" s="19" t="s">
        <v>2490</v>
      </c>
      <c r="D31" s="19" t="s">
        <v>2491</v>
      </c>
      <c r="E31" s="44">
        <v>770</v>
      </c>
      <c r="F31" s="19">
        <v>1</v>
      </c>
      <c r="G31" s="48" t="s">
        <v>2696</v>
      </c>
      <c r="H31" s="46">
        <v>0</v>
      </c>
      <c r="I31" s="47">
        <f>Table1[[#This Row],[Sept
List Price]]*Table1[[#This Row],[Proposed % Change]]+Table1[[#This Row],[Sept
List Price]]</f>
        <v>770</v>
      </c>
    </row>
    <row r="32" spans="1:9">
      <c r="A32" s="49"/>
      <c r="B32" s="19" t="s">
        <v>5</v>
      </c>
      <c r="C32" s="19" t="s">
        <v>55</v>
      </c>
      <c r="D32" s="50" t="s">
        <v>56</v>
      </c>
      <c r="E32" s="44">
        <v>214</v>
      </c>
      <c r="F32" s="19">
        <v>1</v>
      </c>
      <c r="G32" s="45" t="s">
        <v>1652</v>
      </c>
      <c r="H32" s="46">
        <v>0</v>
      </c>
      <c r="I32" s="47">
        <f>Table1[[#This Row],[Sept
List Price]]*Table1[[#This Row],[Proposed % Change]]+Table1[[#This Row],[Sept
List Price]]</f>
        <v>214</v>
      </c>
    </row>
    <row r="33" spans="1:9">
      <c r="A33" s="49"/>
      <c r="B33" s="19" t="s">
        <v>5</v>
      </c>
      <c r="C33" s="19" t="s">
        <v>57</v>
      </c>
      <c r="D33" s="19" t="s">
        <v>58</v>
      </c>
      <c r="E33" s="44">
        <v>61.800000000000004</v>
      </c>
      <c r="F33" s="19">
        <v>1</v>
      </c>
      <c r="G33" s="45" t="s">
        <v>1653</v>
      </c>
      <c r="H33" s="46">
        <v>0</v>
      </c>
      <c r="I33" s="47">
        <f>Table1[[#This Row],[Sept
List Price]]*Table1[[#This Row],[Proposed % Change]]+Table1[[#This Row],[Sept
List Price]]</f>
        <v>61.800000000000004</v>
      </c>
    </row>
    <row r="34" spans="1:9">
      <c r="A34" s="49"/>
      <c r="B34" s="19" t="s">
        <v>59</v>
      </c>
      <c r="C34" s="36" t="s">
        <v>60</v>
      </c>
      <c r="D34" s="19" t="s">
        <v>61</v>
      </c>
      <c r="E34" s="44">
        <v>14.159749999999999</v>
      </c>
      <c r="F34" s="19">
        <v>10</v>
      </c>
      <c r="G34" s="45" t="s">
        <v>1654</v>
      </c>
      <c r="H34" s="46">
        <v>0</v>
      </c>
      <c r="I34" s="47">
        <f>Table1[[#This Row],[Sept
List Price]]*Table1[[#This Row],[Proposed % Change]]+Table1[[#This Row],[Sept
List Price]]</f>
        <v>14.159749999999999</v>
      </c>
    </row>
    <row r="35" spans="1:9">
      <c r="A35" s="49"/>
      <c r="B35" s="19" t="s">
        <v>59</v>
      </c>
      <c r="C35" s="19" t="s">
        <v>62</v>
      </c>
      <c r="D35" s="19" t="s">
        <v>63</v>
      </c>
      <c r="E35" s="44">
        <v>28.737499999999997</v>
      </c>
      <c r="F35" s="19">
        <v>10</v>
      </c>
      <c r="G35" s="45" t="s">
        <v>1655</v>
      </c>
      <c r="H35" s="46">
        <v>0</v>
      </c>
      <c r="I35" s="47">
        <f>Table1[[#This Row],[Sept
List Price]]*Table1[[#This Row],[Proposed % Change]]+Table1[[#This Row],[Sept
List Price]]</f>
        <v>28.737499999999997</v>
      </c>
    </row>
    <row r="36" spans="1:9">
      <c r="A36" s="49"/>
      <c r="B36" s="19" t="s">
        <v>59</v>
      </c>
      <c r="C36" s="19" t="s">
        <v>64</v>
      </c>
      <c r="D36" s="19" t="s">
        <v>65</v>
      </c>
      <c r="E36" s="44">
        <v>25.027749999999997</v>
      </c>
      <c r="F36" s="19">
        <v>10</v>
      </c>
      <c r="G36" s="45" t="s">
        <v>1656</v>
      </c>
      <c r="H36" s="46">
        <v>0</v>
      </c>
      <c r="I36" s="51">
        <f>Table1[[#This Row],[Sept
List Price]]*Table1[[#This Row],[Proposed % Change]]+Table1[[#This Row],[Sept
List Price]]</f>
        <v>25.027749999999997</v>
      </c>
    </row>
    <row r="37" spans="1:9">
      <c r="A37" s="49"/>
      <c r="B37" s="19" t="s">
        <v>59</v>
      </c>
      <c r="C37" s="19" t="s">
        <v>66</v>
      </c>
      <c r="D37" s="19" t="s">
        <v>67</v>
      </c>
      <c r="E37" s="44">
        <v>30.931999999999999</v>
      </c>
      <c r="F37" s="19">
        <v>10</v>
      </c>
      <c r="G37" s="45" t="s">
        <v>1657</v>
      </c>
      <c r="H37" s="46">
        <v>0</v>
      </c>
      <c r="I37" s="47">
        <f>Table1[[#This Row],[Sept
List Price]]*Table1[[#This Row],[Proposed % Change]]+Table1[[#This Row],[Sept
List Price]]</f>
        <v>30.931999999999999</v>
      </c>
    </row>
    <row r="38" spans="1:9">
      <c r="A38" s="49"/>
      <c r="B38" s="19" t="s">
        <v>59</v>
      </c>
      <c r="C38" s="19" t="s">
        <v>68</v>
      </c>
      <c r="D38" s="19" t="s">
        <v>69</v>
      </c>
      <c r="E38" s="44">
        <v>220.49499999999998</v>
      </c>
      <c r="F38" s="19">
        <v>1</v>
      </c>
      <c r="G38" s="45" t="s">
        <v>1658</v>
      </c>
      <c r="H38" s="46">
        <v>0</v>
      </c>
      <c r="I38" s="47">
        <f>Table1[[#This Row],[Sept
List Price]]*Table1[[#This Row],[Proposed % Change]]+Table1[[#This Row],[Sept
List Price]]</f>
        <v>220.49499999999998</v>
      </c>
    </row>
    <row r="39" spans="1:9">
      <c r="A39" s="49"/>
      <c r="B39" s="19" t="s">
        <v>59</v>
      </c>
      <c r="C39" s="19" t="s">
        <v>70</v>
      </c>
      <c r="D39" s="19" t="s">
        <v>71</v>
      </c>
      <c r="E39" s="44">
        <v>51.800000000000004</v>
      </c>
      <c r="F39" s="19">
        <v>10</v>
      </c>
      <c r="G39" s="45" t="s">
        <v>1659</v>
      </c>
      <c r="H39" s="46">
        <v>0</v>
      </c>
      <c r="I39" s="47">
        <f>Table1[[#This Row],[Sept
List Price]]*Table1[[#This Row],[Proposed % Change]]+Table1[[#This Row],[Sept
List Price]]</f>
        <v>51.800000000000004</v>
      </c>
    </row>
    <row r="40" spans="1:9">
      <c r="A40" s="49"/>
      <c r="B40" s="19" t="s">
        <v>59</v>
      </c>
      <c r="C40" s="19" t="s">
        <v>72</v>
      </c>
      <c r="D40" s="19" t="s">
        <v>73</v>
      </c>
      <c r="E40" s="44">
        <v>32.603999999999999</v>
      </c>
      <c r="F40" s="19">
        <v>10</v>
      </c>
      <c r="G40" s="45" t="s">
        <v>1660</v>
      </c>
      <c r="H40" s="46">
        <v>0</v>
      </c>
      <c r="I40" s="47">
        <f>Table1[[#This Row],[Sept
List Price]]*Table1[[#This Row],[Proposed % Change]]+Table1[[#This Row],[Sept
List Price]]</f>
        <v>32.603999999999999</v>
      </c>
    </row>
    <row r="41" spans="1:9">
      <c r="A41" s="49"/>
      <c r="B41" s="19" t="s">
        <v>59</v>
      </c>
      <c r="C41" s="19" t="s">
        <v>74</v>
      </c>
      <c r="D41" s="19" t="s">
        <v>75</v>
      </c>
      <c r="E41" s="44">
        <v>26.229499999999998</v>
      </c>
      <c r="F41" s="19">
        <v>10</v>
      </c>
      <c r="G41" s="45" t="s">
        <v>1661</v>
      </c>
      <c r="H41" s="46">
        <v>0</v>
      </c>
      <c r="I41" s="47">
        <f>Table1[[#This Row],[Sept
List Price]]*Table1[[#This Row],[Proposed % Change]]+Table1[[#This Row],[Sept
List Price]]</f>
        <v>26.229499999999998</v>
      </c>
    </row>
    <row r="42" spans="1:9">
      <c r="A42" s="49"/>
      <c r="B42" s="19" t="s">
        <v>59</v>
      </c>
      <c r="C42" s="19" t="s">
        <v>76</v>
      </c>
      <c r="D42" s="19" t="s">
        <v>77</v>
      </c>
      <c r="E42" s="44">
        <v>345.89499999999998</v>
      </c>
      <c r="F42" s="19">
        <v>1</v>
      </c>
      <c r="G42" s="45" t="s">
        <v>1662</v>
      </c>
      <c r="H42" s="46">
        <v>0</v>
      </c>
      <c r="I42" s="47">
        <f>Table1[[#This Row],[Sept
List Price]]*Table1[[#This Row],[Proposed % Change]]+Table1[[#This Row],[Sept
List Price]]</f>
        <v>345.89499999999998</v>
      </c>
    </row>
    <row r="43" spans="1:9">
      <c r="A43" s="49"/>
      <c r="B43" s="19" t="s">
        <v>59</v>
      </c>
      <c r="C43" s="19" t="s">
        <v>78</v>
      </c>
      <c r="D43" s="19" t="s">
        <v>79</v>
      </c>
      <c r="E43" s="44">
        <v>268.565</v>
      </c>
      <c r="F43" s="19">
        <v>1</v>
      </c>
      <c r="G43" s="45" t="s">
        <v>1663</v>
      </c>
      <c r="H43" s="46">
        <v>0</v>
      </c>
      <c r="I43" s="47">
        <f>Table1[[#This Row],[Sept
List Price]]*Table1[[#This Row],[Proposed % Change]]+Table1[[#This Row],[Sept
List Price]]</f>
        <v>268.565</v>
      </c>
    </row>
    <row r="44" spans="1:9">
      <c r="A44" s="49"/>
      <c r="B44" s="19" t="s">
        <v>59</v>
      </c>
      <c r="C44" s="19" t="s">
        <v>80</v>
      </c>
      <c r="D44" s="19" t="s">
        <v>81</v>
      </c>
      <c r="E44" s="44">
        <v>138</v>
      </c>
      <c r="F44" s="19">
        <v>1</v>
      </c>
      <c r="G44" s="45" t="s">
        <v>1664</v>
      </c>
      <c r="H44" s="46">
        <v>0</v>
      </c>
      <c r="I44" s="47">
        <f>Table1[[#This Row],[Sept
List Price]]*Table1[[#This Row],[Proposed % Change]]+Table1[[#This Row],[Sept
List Price]]</f>
        <v>138</v>
      </c>
    </row>
    <row r="45" spans="1:9">
      <c r="A45" s="49"/>
      <c r="B45" s="19" t="s">
        <v>59</v>
      </c>
      <c r="C45" s="19" t="s">
        <v>82</v>
      </c>
      <c r="D45" s="19" t="s">
        <v>83</v>
      </c>
      <c r="E45" s="44">
        <v>49.114999999999995</v>
      </c>
      <c r="F45" s="19">
        <v>10</v>
      </c>
      <c r="G45" s="45" t="s">
        <v>1665</v>
      </c>
      <c r="H45" s="46">
        <v>0</v>
      </c>
      <c r="I45" s="47">
        <f>Table1[[#This Row],[Sept
List Price]]*Table1[[#This Row],[Proposed % Change]]+Table1[[#This Row],[Sept
List Price]]</f>
        <v>49.114999999999995</v>
      </c>
    </row>
    <row r="46" spans="1:9">
      <c r="A46" s="49"/>
      <c r="B46" s="19" t="s">
        <v>59</v>
      </c>
      <c r="C46" s="19" t="s">
        <v>84</v>
      </c>
      <c r="D46" s="19" t="s">
        <v>85</v>
      </c>
      <c r="E46" s="44">
        <v>49.114999999999995</v>
      </c>
      <c r="F46" s="19">
        <v>10</v>
      </c>
      <c r="G46" s="45" t="s">
        <v>1666</v>
      </c>
      <c r="H46" s="46">
        <v>0</v>
      </c>
      <c r="I46" s="47">
        <f>Table1[[#This Row],[Sept
List Price]]*Table1[[#This Row],[Proposed % Change]]+Table1[[#This Row],[Sept
List Price]]</f>
        <v>49.114999999999995</v>
      </c>
    </row>
    <row r="47" spans="1:9">
      <c r="A47" s="49"/>
      <c r="B47" s="19" t="s">
        <v>59</v>
      </c>
      <c r="C47" s="19" t="s">
        <v>86</v>
      </c>
      <c r="D47" s="19" t="s">
        <v>87</v>
      </c>
      <c r="E47" s="44">
        <v>12.75</v>
      </c>
      <c r="F47" s="19">
        <v>10</v>
      </c>
      <c r="G47" s="45" t="s">
        <v>1667</v>
      </c>
      <c r="H47" s="46">
        <v>0</v>
      </c>
      <c r="I47" s="47">
        <f>Table1[[#This Row],[Sept
List Price]]*Table1[[#This Row],[Proposed % Change]]+Table1[[#This Row],[Sept
List Price]]</f>
        <v>12.75</v>
      </c>
    </row>
    <row r="48" spans="1:9">
      <c r="A48" s="49"/>
      <c r="B48" s="19" t="s">
        <v>59</v>
      </c>
      <c r="C48" s="19" t="s">
        <v>88</v>
      </c>
      <c r="D48" s="19" t="s">
        <v>89</v>
      </c>
      <c r="E48" s="44">
        <v>130.625</v>
      </c>
      <c r="F48" s="19">
        <v>1</v>
      </c>
      <c r="G48" s="45" t="s">
        <v>1668</v>
      </c>
      <c r="H48" s="46">
        <v>0</v>
      </c>
      <c r="I48" s="47">
        <f>Table1[[#This Row],[Sept
List Price]]*Table1[[#This Row],[Proposed % Change]]+Table1[[#This Row],[Sept
List Price]]</f>
        <v>130.625</v>
      </c>
    </row>
    <row r="49" spans="1:9">
      <c r="A49" s="49"/>
      <c r="B49" s="19" t="s">
        <v>59</v>
      </c>
      <c r="C49" s="19" t="s">
        <v>90</v>
      </c>
      <c r="D49" s="19" t="s">
        <v>91</v>
      </c>
      <c r="E49" s="44">
        <v>178.69499999999999</v>
      </c>
      <c r="F49" s="19">
        <v>1</v>
      </c>
      <c r="G49" s="45" t="s">
        <v>1669</v>
      </c>
      <c r="H49" s="46">
        <v>0</v>
      </c>
      <c r="I49" s="47">
        <f>Table1[[#This Row],[Sept
List Price]]*Table1[[#This Row],[Proposed % Change]]+Table1[[#This Row],[Sept
List Price]]</f>
        <v>178.69499999999999</v>
      </c>
    </row>
    <row r="50" spans="1:9">
      <c r="A50" s="49" t="s">
        <v>2585</v>
      </c>
      <c r="B50" s="19" t="s">
        <v>59</v>
      </c>
      <c r="C50" s="50" t="s">
        <v>2553</v>
      </c>
      <c r="D50" s="50" t="s">
        <v>2554</v>
      </c>
      <c r="E50" s="44">
        <v>21</v>
      </c>
      <c r="F50" s="19">
        <v>10</v>
      </c>
      <c r="G50" s="45" t="s">
        <v>2697</v>
      </c>
      <c r="H50" s="46">
        <v>0</v>
      </c>
      <c r="I50" s="47">
        <f>Table1[[#This Row],[Sept
List Price]]*Table1[[#This Row],[Proposed % Change]]+Table1[[#This Row],[Sept
List Price]]</f>
        <v>21</v>
      </c>
    </row>
    <row r="51" spans="1:9">
      <c r="A51" s="49" t="s">
        <v>2585</v>
      </c>
      <c r="B51" s="19" t="s">
        <v>59</v>
      </c>
      <c r="C51" s="19" t="s">
        <v>2569</v>
      </c>
      <c r="D51" s="19" t="s">
        <v>2618</v>
      </c>
      <c r="E51" s="44">
        <v>61.1</v>
      </c>
      <c r="F51" s="19">
        <v>2</v>
      </c>
      <c r="G51" s="48" t="s">
        <v>2698</v>
      </c>
      <c r="H51" s="46">
        <v>0</v>
      </c>
      <c r="I51" s="47">
        <f>Table1[[#This Row],[Sept
List Price]]*Table1[[#This Row],[Proposed % Change]]+Table1[[#This Row],[Sept
List Price]]</f>
        <v>61.1</v>
      </c>
    </row>
    <row r="52" spans="1:9">
      <c r="A52" s="49"/>
      <c r="B52" s="19" t="s">
        <v>59</v>
      </c>
      <c r="C52" s="19" t="s">
        <v>92</v>
      </c>
      <c r="D52" s="19" t="s">
        <v>93</v>
      </c>
      <c r="E52" s="44">
        <v>114.94999999999999</v>
      </c>
      <c r="F52" s="19">
        <v>1</v>
      </c>
      <c r="G52" s="45" t="s">
        <v>1670</v>
      </c>
      <c r="H52" s="46">
        <v>0</v>
      </c>
      <c r="I52" s="47">
        <f>Table1[[#This Row],[Sept
List Price]]*Table1[[#This Row],[Proposed % Change]]+Table1[[#This Row],[Sept
List Price]]</f>
        <v>114.94999999999999</v>
      </c>
    </row>
    <row r="53" spans="1:9">
      <c r="A53" s="49"/>
      <c r="B53" s="19" t="s">
        <v>59</v>
      </c>
      <c r="C53" s="19" t="s">
        <v>94</v>
      </c>
      <c r="D53" s="19" t="s">
        <v>95</v>
      </c>
      <c r="E53" s="44">
        <v>38.769500000000001</v>
      </c>
      <c r="F53" s="19">
        <v>10</v>
      </c>
      <c r="G53" s="45" t="s">
        <v>1671</v>
      </c>
      <c r="H53" s="46">
        <v>0</v>
      </c>
      <c r="I53" s="47">
        <f>Table1[[#This Row],[Sept
List Price]]*Table1[[#This Row],[Proposed % Change]]+Table1[[#This Row],[Sept
List Price]]</f>
        <v>38.769500000000001</v>
      </c>
    </row>
    <row r="54" spans="1:9">
      <c r="A54" s="49"/>
      <c r="B54" s="19" t="s">
        <v>59</v>
      </c>
      <c r="C54" s="19" t="s">
        <v>96</v>
      </c>
      <c r="D54" s="19" t="s">
        <v>97</v>
      </c>
      <c r="E54" s="44">
        <v>23.35575</v>
      </c>
      <c r="F54" s="19">
        <v>10</v>
      </c>
      <c r="G54" s="45" t="s">
        <v>1672</v>
      </c>
      <c r="H54" s="46">
        <v>0</v>
      </c>
      <c r="I54" s="51">
        <f>Table1[[#This Row],[Sept
List Price]]*Table1[[#This Row],[Proposed % Change]]+Table1[[#This Row],[Sept
List Price]]</f>
        <v>23.35575</v>
      </c>
    </row>
    <row r="55" spans="1:9">
      <c r="A55" s="49"/>
      <c r="B55" s="19" t="s">
        <v>59</v>
      </c>
      <c r="C55" s="19" t="s">
        <v>98</v>
      </c>
      <c r="D55" s="19" t="s">
        <v>2449</v>
      </c>
      <c r="E55" s="44">
        <v>22.519749999999998</v>
      </c>
      <c r="F55" s="19">
        <v>10</v>
      </c>
      <c r="G55" s="45" t="s">
        <v>1673</v>
      </c>
      <c r="H55" s="46">
        <v>0</v>
      </c>
      <c r="I55" s="51">
        <f>Table1[[#This Row],[Sept
List Price]]*Table1[[#This Row],[Proposed % Change]]+Table1[[#This Row],[Sept
List Price]]</f>
        <v>22.519749999999998</v>
      </c>
    </row>
    <row r="56" spans="1:9">
      <c r="A56" s="49"/>
      <c r="B56" s="19" t="s">
        <v>59</v>
      </c>
      <c r="C56" s="19" t="s">
        <v>99</v>
      </c>
      <c r="D56" s="19" t="s">
        <v>100</v>
      </c>
      <c r="E56" s="44">
        <v>18.182999999999996</v>
      </c>
      <c r="F56" s="19">
        <v>10</v>
      </c>
      <c r="G56" s="45" t="s">
        <v>1674</v>
      </c>
      <c r="H56" s="46">
        <v>0</v>
      </c>
      <c r="I56" s="47">
        <f>Table1[[#This Row],[Sept
List Price]]*Table1[[#This Row],[Proposed % Change]]+Table1[[#This Row],[Sept
List Price]]</f>
        <v>18.182999999999996</v>
      </c>
    </row>
    <row r="57" spans="1:9">
      <c r="A57" s="49"/>
      <c r="B57" s="19" t="s">
        <v>59</v>
      </c>
      <c r="C57" s="19" t="s">
        <v>101</v>
      </c>
      <c r="D57" s="19" t="s">
        <v>2412</v>
      </c>
      <c r="E57" s="44">
        <v>22.049499999999998</v>
      </c>
      <c r="F57" s="19">
        <v>10</v>
      </c>
      <c r="G57" s="45" t="s">
        <v>1675</v>
      </c>
      <c r="H57" s="46">
        <v>0</v>
      </c>
      <c r="I57" s="47">
        <f>Table1[[#This Row],[Sept
List Price]]*Table1[[#This Row],[Proposed % Change]]+Table1[[#This Row],[Sept
List Price]]</f>
        <v>22.049499999999998</v>
      </c>
    </row>
    <row r="58" spans="1:9">
      <c r="A58" s="49"/>
      <c r="B58" s="19" t="s">
        <v>59</v>
      </c>
      <c r="C58" s="19" t="s">
        <v>102</v>
      </c>
      <c r="D58" s="19" t="s">
        <v>103</v>
      </c>
      <c r="E58" s="44">
        <v>30.409499999999998</v>
      </c>
      <c r="F58" s="19">
        <v>10</v>
      </c>
      <c r="G58" s="45" t="s">
        <v>1676</v>
      </c>
      <c r="H58" s="46">
        <v>0</v>
      </c>
      <c r="I58" s="47">
        <f>Table1[[#This Row],[Sept
List Price]]*Table1[[#This Row],[Proposed % Change]]+Table1[[#This Row],[Sept
List Price]]</f>
        <v>30.409499999999998</v>
      </c>
    </row>
    <row r="59" spans="1:9">
      <c r="A59" s="49"/>
      <c r="B59" s="19" t="s">
        <v>59</v>
      </c>
      <c r="C59" s="19" t="s">
        <v>104</v>
      </c>
      <c r="D59" s="19" t="s">
        <v>2413</v>
      </c>
      <c r="E59" s="44">
        <v>24.452999999999996</v>
      </c>
      <c r="F59" s="19">
        <v>10</v>
      </c>
      <c r="G59" s="45" t="s">
        <v>1677</v>
      </c>
      <c r="H59" s="46">
        <v>0</v>
      </c>
      <c r="I59" s="47">
        <f>Table1[[#This Row],[Sept
List Price]]*Table1[[#This Row],[Proposed % Change]]+Table1[[#This Row],[Sept
List Price]]</f>
        <v>24.452999999999996</v>
      </c>
    </row>
    <row r="60" spans="1:9">
      <c r="A60" s="49" t="s">
        <v>2585</v>
      </c>
      <c r="B60" s="19" t="s">
        <v>59</v>
      </c>
      <c r="C60" s="19" t="s">
        <v>2571</v>
      </c>
      <c r="D60" s="19" t="s">
        <v>2603</v>
      </c>
      <c r="E60" s="44">
        <v>31.9</v>
      </c>
      <c r="F60" s="19">
        <v>10</v>
      </c>
      <c r="G60" s="48" t="s">
        <v>2699</v>
      </c>
      <c r="H60" s="46">
        <v>0</v>
      </c>
      <c r="I60" s="47">
        <f>Table1[[#This Row],[Sept
List Price]]*Table1[[#This Row],[Proposed % Change]]+Table1[[#This Row],[Sept
List Price]]</f>
        <v>31.9</v>
      </c>
    </row>
    <row r="61" spans="1:9">
      <c r="A61" s="49" t="s">
        <v>2585</v>
      </c>
      <c r="B61" s="19" t="s">
        <v>59</v>
      </c>
      <c r="C61" s="19" t="s">
        <v>2572</v>
      </c>
      <c r="D61" s="19" t="s">
        <v>2602</v>
      </c>
      <c r="E61" s="44">
        <v>34.65</v>
      </c>
      <c r="F61" s="19">
        <v>10</v>
      </c>
      <c r="G61" s="48" t="s">
        <v>2700</v>
      </c>
      <c r="H61" s="46">
        <v>0</v>
      </c>
      <c r="I61" s="47">
        <f>Table1[[#This Row],[Sept
List Price]]*Table1[[#This Row],[Proposed % Change]]+Table1[[#This Row],[Sept
List Price]]</f>
        <v>34.65</v>
      </c>
    </row>
    <row r="62" spans="1:9">
      <c r="A62" s="49"/>
      <c r="B62" s="19" t="s">
        <v>59</v>
      </c>
      <c r="C62" s="19" t="s">
        <v>105</v>
      </c>
      <c r="D62" s="19" t="s">
        <v>106</v>
      </c>
      <c r="E62" s="44">
        <v>63.744999999999997</v>
      </c>
      <c r="F62" s="19">
        <v>10</v>
      </c>
      <c r="G62" s="45" t="s">
        <v>1678</v>
      </c>
      <c r="H62" s="46">
        <v>0</v>
      </c>
      <c r="I62" s="47">
        <f>Table1[[#This Row],[Sept
List Price]]*Table1[[#This Row],[Proposed % Change]]+Table1[[#This Row],[Sept
List Price]]</f>
        <v>63.744999999999997</v>
      </c>
    </row>
    <row r="63" spans="1:9">
      <c r="A63" s="49"/>
      <c r="B63" s="19" t="s">
        <v>59</v>
      </c>
      <c r="C63" s="19" t="s">
        <v>107</v>
      </c>
      <c r="D63" s="19" t="s">
        <v>108</v>
      </c>
      <c r="E63" s="44">
        <v>35.53</v>
      </c>
      <c r="F63" s="19">
        <v>10</v>
      </c>
      <c r="G63" s="45" t="s">
        <v>1679</v>
      </c>
      <c r="H63" s="46">
        <v>0</v>
      </c>
      <c r="I63" s="47">
        <f>Table1[[#This Row],[Sept
List Price]]*Table1[[#This Row],[Proposed % Change]]+Table1[[#This Row],[Sept
List Price]]</f>
        <v>35.53</v>
      </c>
    </row>
    <row r="64" spans="1:9">
      <c r="A64" s="49"/>
      <c r="B64" s="19" t="s">
        <v>59</v>
      </c>
      <c r="C64" s="19" t="s">
        <v>109</v>
      </c>
      <c r="D64" s="19" t="s">
        <v>110</v>
      </c>
      <c r="E64" s="44">
        <v>42.113499999999995</v>
      </c>
      <c r="F64" s="19">
        <v>10</v>
      </c>
      <c r="G64" s="45" t="s">
        <v>1680</v>
      </c>
      <c r="H64" s="46">
        <v>0</v>
      </c>
      <c r="I64" s="47">
        <f>Table1[[#This Row],[Sept
List Price]]*Table1[[#This Row],[Proposed % Change]]+Table1[[#This Row],[Sept
List Price]]</f>
        <v>42.113499999999995</v>
      </c>
    </row>
    <row r="65" spans="1:9">
      <c r="A65" s="49"/>
      <c r="B65" s="19" t="s">
        <v>59</v>
      </c>
      <c r="C65" s="19" t="s">
        <v>113</v>
      </c>
      <c r="D65" s="19" t="s">
        <v>114</v>
      </c>
      <c r="E65" s="44">
        <v>15.9885</v>
      </c>
      <c r="F65" s="19">
        <v>10</v>
      </c>
      <c r="G65" s="45" t="s">
        <v>1681</v>
      </c>
      <c r="H65" s="46">
        <v>0</v>
      </c>
      <c r="I65" s="47">
        <f>Table1[[#This Row],[Sept
List Price]]*Table1[[#This Row],[Proposed % Change]]+Table1[[#This Row],[Sept
List Price]]</f>
        <v>15.9885</v>
      </c>
    </row>
    <row r="66" spans="1:9">
      <c r="A66" s="49"/>
      <c r="B66" s="19" t="s">
        <v>59</v>
      </c>
      <c r="C66" s="19" t="s">
        <v>115</v>
      </c>
      <c r="D66" s="19" t="s">
        <v>116</v>
      </c>
      <c r="E66" s="44">
        <v>15.9885</v>
      </c>
      <c r="F66" s="19">
        <v>10</v>
      </c>
      <c r="G66" s="45" t="s">
        <v>1682</v>
      </c>
      <c r="H66" s="46">
        <v>0</v>
      </c>
      <c r="I66" s="47">
        <f>Table1[[#This Row],[Sept
List Price]]*Table1[[#This Row],[Proposed % Change]]+Table1[[#This Row],[Sept
List Price]]</f>
        <v>15.9885</v>
      </c>
    </row>
    <row r="67" spans="1:9">
      <c r="A67" s="49"/>
      <c r="B67" s="19" t="s">
        <v>59</v>
      </c>
      <c r="C67" s="19" t="s">
        <v>117</v>
      </c>
      <c r="D67" s="19" t="s">
        <v>118</v>
      </c>
      <c r="E67" s="44">
        <v>16.56325</v>
      </c>
      <c r="F67" s="19">
        <v>10</v>
      </c>
      <c r="G67" s="45" t="s">
        <v>1683</v>
      </c>
      <c r="H67" s="46">
        <v>0</v>
      </c>
      <c r="I67" s="51">
        <f>Table1[[#This Row],[Sept
List Price]]*Table1[[#This Row],[Proposed % Change]]+Table1[[#This Row],[Sept
List Price]]</f>
        <v>16.56325</v>
      </c>
    </row>
    <row r="68" spans="1:9">
      <c r="A68" s="49"/>
      <c r="B68" s="19" t="s">
        <v>59</v>
      </c>
      <c r="C68" s="19" t="s">
        <v>119</v>
      </c>
      <c r="D68" s="19" t="s">
        <v>120</v>
      </c>
      <c r="E68" s="44">
        <v>17.0335</v>
      </c>
      <c r="F68" s="19">
        <v>10</v>
      </c>
      <c r="G68" s="45" t="s">
        <v>1684</v>
      </c>
      <c r="H68" s="46">
        <v>0</v>
      </c>
      <c r="I68" s="47">
        <f>Table1[[#This Row],[Sept
List Price]]*Table1[[#This Row],[Proposed % Change]]+Table1[[#This Row],[Sept
List Price]]</f>
        <v>17.0335</v>
      </c>
    </row>
    <row r="69" spans="1:9">
      <c r="A69" s="49"/>
      <c r="B69" s="19" t="s">
        <v>59</v>
      </c>
      <c r="C69" s="19" t="s">
        <v>121</v>
      </c>
      <c r="D69" s="19" t="s">
        <v>122</v>
      </c>
      <c r="E69" s="44">
        <v>13.323749999999999</v>
      </c>
      <c r="F69" s="19">
        <v>10</v>
      </c>
      <c r="G69" s="45" t="s">
        <v>1685</v>
      </c>
      <c r="H69" s="46">
        <v>0</v>
      </c>
      <c r="I69" s="51">
        <f>Table1[[#This Row],[Sept
List Price]]*Table1[[#This Row],[Proposed % Change]]+Table1[[#This Row],[Sept
List Price]]</f>
        <v>13.323749999999999</v>
      </c>
    </row>
    <row r="70" spans="1:9">
      <c r="A70" s="49"/>
      <c r="B70" s="19" t="s">
        <v>59</v>
      </c>
      <c r="C70" s="19" t="s">
        <v>123</v>
      </c>
      <c r="D70" s="19" t="s">
        <v>2414</v>
      </c>
      <c r="E70" s="44">
        <v>29.573499999999999</v>
      </c>
      <c r="F70" s="19">
        <v>10</v>
      </c>
      <c r="G70" s="45" t="s">
        <v>1686</v>
      </c>
      <c r="H70" s="46">
        <v>0</v>
      </c>
      <c r="I70" s="47">
        <f>Table1[[#This Row],[Sept
List Price]]*Table1[[#This Row],[Proposed % Change]]+Table1[[#This Row],[Sept
List Price]]</f>
        <v>29.573499999999999</v>
      </c>
    </row>
    <row r="71" spans="1:9">
      <c r="A71" s="49"/>
      <c r="B71" s="19" t="s">
        <v>59</v>
      </c>
      <c r="C71" s="19" t="s">
        <v>124</v>
      </c>
      <c r="D71" s="19" t="s">
        <v>125</v>
      </c>
      <c r="E71" s="44">
        <v>16.928999999999998</v>
      </c>
      <c r="F71" s="19">
        <v>10</v>
      </c>
      <c r="G71" s="45" t="s">
        <v>1687</v>
      </c>
      <c r="H71" s="46">
        <v>0</v>
      </c>
      <c r="I71" s="47">
        <f>Table1[[#This Row],[Sept
List Price]]*Table1[[#This Row],[Proposed % Change]]+Table1[[#This Row],[Sept
List Price]]</f>
        <v>16.928999999999998</v>
      </c>
    </row>
    <row r="72" spans="1:9">
      <c r="A72" s="49"/>
      <c r="B72" s="19" t="s">
        <v>59</v>
      </c>
      <c r="C72" s="19" t="s">
        <v>126</v>
      </c>
      <c r="D72" s="19" t="s">
        <v>2415</v>
      </c>
      <c r="E72" s="44">
        <v>17.608250000000002</v>
      </c>
      <c r="F72" s="19">
        <v>10</v>
      </c>
      <c r="G72" s="45" t="s">
        <v>1688</v>
      </c>
      <c r="H72" s="46">
        <v>0</v>
      </c>
      <c r="I72" s="51">
        <f>Table1[[#This Row],[Sept
List Price]]*Table1[[#This Row],[Proposed % Change]]+Table1[[#This Row],[Sept
List Price]]</f>
        <v>17.608250000000002</v>
      </c>
    </row>
    <row r="73" spans="1:9">
      <c r="A73" s="49"/>
      <c r="B73" s="19" t="s">
        <v>59</v>
      </c>
      <c r="C73" s="19" t="s">
        <v>127</v>
      </c>
      <c r="D73" s="19" t="s">
        <v>128</v>
      </c>
      <c r="E73" s="44">
        <v>51.900000000000006</v>
      </c>
      <c r="F73" s="19">
        <v>10</v>
      </c>
      <c r="G73" s="45" t="s">
        <v>1689</v>
      </c>
      <c r="H73" s="46">
        <v>0</v>
      </c>
      <c r="I73" s="47">
        <f>Table1[[#This Row],[Sept
List Price]]*Table1[[#This Row],[Proposed % Change]]+Table1[[#This Row],[Sept
List Price]]</f>
        <v>51.900000000000006</v>
      </c>
    </row>
    <row r="74" spans="1:9">
      <c r="A74" s="49"/>
      <c r="B74" s="19" t="s">
        <v>59</v>
      </c>
      <c r="C74" s="19" t="s">
        <v>129</v>
      </c>
      <c r="D74" s="19" t="s">
        <v>130</v>
      </c>
      <c r="E74" s="44">
        <v>93.318499999999986</v>
      </c>
      <c r="F74" s="19">
        <v>10</v>
      </c>
      <c r="G74" s="45" t="s">
        <v>1690</v>
      </c>
      <c r="H74" s="46">
        <v>0</v>
      </c>
      <c r="I74" s="47">
        <f>Table1[[#This Row],[Sept
List Price]]*Table1[[#This Row],[Proposed % Change]]+Table1[[#This Row],[Sept
List Price]]</f>
        <v>93.318499999999986</v>
      </c>
    </row>
    <row r="75" spans="1:9">
      <c r="A75" s="49"/>
      <c r="B75" s="19" t="s">
        <v>59</v>
      </c>
      <c r="C75" s="19" t="s">
        <v>131</v>
      </c>
      <c r="D75" s="19" t="s">
        <v>132</v>
      </c>
      <c r="E75" s="44">
        <v>93.800000000000011</v>
      </c>
      <c r="F75" s="19">
        <v>10</v>
      </c>
      <c r="G75" s="45" t="s">
        <v>1691</v>
      </c>
      <c r="H75" s="46">
        <v>0</v>
      </c>
      <c r="I75" s="47">
        <f>Table1[[#This Row],[Sept
List Price]]*Table1[[#This Row],[Proposed % Change]]+Table1[[#This Row],[Sept
List Price]]</f>
        <v>93.800000000000011</v>
      </c>
    </row>
    <row r="76" spans="1:9">
      <c r="A76" s="19"/>
      <c r="B76" s="19" t="s">
        <v>59</v>
      </c>
      <c r="C76" s="19" t="s">
        <v>133</v>
      </c>
      <c r="D76" s="19" t="s">
        <v>134</v>
      </c>
      <c r="E76" s="44">
        <v>91.5</v>
      </c>
      <c r="F76" s="19">
        <v>1</v>
      </c>
      <c r="G76" s="45" t="s">
        <v>1692</v>
      </c>
      <c r="H76" s="46">
        <v>0.03</v>
      </c>
      <c r="I76" s="51">
        <f>Table1[[#This Row],[Sept
List Price]]*Table1[[#This Row],[Proposed % Change]]+Table1[[#This Row],[Sept
List Price]]</f>
        <v>94.245000000000005</v>
      </c>
    </row>
    <row r="77" spans="1:9">
      <c r="A77" s="19"/>
      <c r="B77" s="19" t="s">
        <v>59</v>
      </c>
      <c r="C77" s="19" t="s">
        <v>135</v>
      </c>
      <c r="D77" s="19" t="s">
        <v>136</v>
      </c>
      <c r="E77" s="44">
        <v>86.800000000000011</v>
      </c>
      <c r="F77" s="19">
        <v>1</v>
      </c>
      <c r="G77" s="45" t="s">
        <v>1693</v>
      </c>
      <c r="H77" s="46">
        <v>0.03</v>
      </c>
      <c r="I77" s="51">
        <f>Table1[[#This Row],[Sept
List Price]]*Table1[[#This Row],[Proposed % Change]]+Table1[[#This Row],[Sept
List Price]]</f>
        <v>89.404000000000011</v>
      </c>
    </row>
    <row r="78" spans="1:9">
      <c r="A78" s="19"/>
      <c r="B78" s="19" t="s">
        <v>59</v>
      </c>
      <c r="C78" s="19" t="s">
        <v>137</v>
      </c>
      <c r="D78" s="19" t="s">
        <v>138</v>
      </c>
      <c r="E78" s="44">
        <v>119</v>
      </c>
      <c r="F78" s="19">
        <v>1</v>
      </c>
      <c r="G78" s="45" t="s">
        <v>1694</v>
      </c>
      <c r="H78" s="46">
        <v>0.03</v>
      </c>
      <c r="I78" s="51">
        <f>Table1[[#This Row],[Sept
List Price]]*Table1[[#This Row],[Proposed % Change]]+Table1[[#This Row],[Sept
List Price]]</f>
        <v>122.57</v>
      </c>
    </row>
    <row r="79" spans="1:9">
      <c r="A79" s="19"/>
      <c r="B79" s="19" t="s">
        <v>59</v>
      </c>
      <c r="C79" s="19" t="s">
        <v>139</v>
      </c>
      <c r="D79" s="19" t="s">
        <v>140</v>
      </c>
      <c r="E79" s="44">
        <v>113</v>
      </c>
      <c r="F79" s="19">
        <v>1</v>
      </c>
      <c r="G79" s="45" t="s">
        <v>1695</v>
      </c>
      <c r="H79" s="46">
        <v>0.03</v>
      </c>
      <c r="I79" s="51">
        <f>Table1[[#This Row],[Sept
List Price]]*Table1[[#This Row],[Proposed % Change]]+Table1[[#This Row],[Sept
List Price]]</f>
        <v>116.39</v>
      </c>
    </row>
    <row r="80" spans="1:9">
      <c r="A80" s="19"/>
      <c r="B80" s="19" t="s">
        <v>59</v>
      </c>
      <c r="C80" s="19" t="s">
        <v>141</v>
      </c>
      <c r="D80" s="19" t="s">
        <v>142</v>
      </c>
      <c r="E80" s="44">
        <v>191</v>
      </c>
      <c r="F80" s="19">
        <v>1</v>
      </c>
      <c r="G80" s="45" t="s">
        <v>1696</v>
      </c>
      <c r="H80" s="46">
        <v>0.03</v>
      </c>
      <c r="I80" s="51">
        <f>Table1[[#This Row],[Sept
List Price]]*Table1[[#This Row],[Proposed % Change]]+Table1[[#This Row],[Sept
List Price]]</f>
        <v>196.73</v>
      </c>
    </row>
    <row r="81" spans="1:9">
      <c r="A81" s="19"/>
      <c r="B81" s="19" t="s">
        <v>59</v>
      </c>
      <c r="C81" s="19" t="s">
        <v>143</v>
      </c>
      <c r="D81" s="19" t="s">
        <v>144</v>
      </c>
      <c r="E81" s="44">
        <v>184</v>
      </c>
      <c r="F81" s="19">
        <v>1</v>
      </c>
      <c r="G81" s="45" t="s">
        <v>1697</v>
      </c>
      <c r="H81" s="46">
        <v>0.03</v>
      </c>
      <c r="I81" s="51">
        <f>Table1[[#This Row],[Sept
List Price]]*Table1[[#This Row],[Proposed % Change]]+Table1[[#This Row],[Sept
List Price]]</f>
        <v>189.52</v>
      </c>
    </row>
    <row r="82" spans="1:9">
      <c r="A82" s="19"/>
      <c r="B82" s="19" t="s">
        <v>59</v>
      </c>
      <c r="C82" s="19" t="s">
        <v>145</v>
      </c>
      <c r="D82" s="19" t="s">
        <v>146</v>
      </c>
      <c r="E82" s="44">
        <v>86.800000000000011</v>
      </c>
      <c r="F82" s="19">
        <v>1</v>
      </c>
      <c r="G82" s="45" t="s">
        <v>1698</v>
      </c>
      <c r="H82" s="46">
        <v>0.03</v>
      </c>
      <c r="I82" s="51">
        <f>Table1[[#This Row],[Sept
List Price]]*Table1[[#This Row],[Proposed % Change]]+Table1[[#This Row],[Sept
List Price]]</f>
        <v>89.404000000000011</v>
      </c>
    </row>
    <row r="83" spans="1:9">
      <c r="A83" s="19"/>
      <c r="B83" s="19" t="s">
        <v>59</v>
      </c>
      <c r="C83" s="19" t="s">
        <v>147</v>
      </c>
      <c r="D83" s="19" t="s">
        <v>148</v>
      </c>
      <c r="E83" s="44">
        <v>113</v>
      </c>
      <c r="F83" s="19">
        <v>1</v>
      </c>
      <c r="G83" s="45" t="s">
        <v>1699</v>
      </c>
      <c r="H83" s="46">
        <v>0.03</v>
      </c>
      <c r="I83" s="51">
        <f>Table1[[#This Row],[Sept
List Price]]*Table1[[#This Row],[Proposed % Change]]+Table1[[#This Row],[Sept
List Price]]</f>
        <v>116.39</v>
      </c>
    </row>
    <row r="84" spans="1:9">
      <c r="A84" s="19"/>
      <c r="B84" s="19" t="s">
        <v>59</v>
      </c>
      <c r="C84" s="19" t="s">
        <v>149</v>
      </c>
      <c r="D84" s="19" t="s">
        <v>150</v>
      </c>
      <c r="E84" s="44">
        <v>184</v>
      </c>
      <c r="F84" s="19">
        <v>1</v>
      </c>
      <c r="G84" s="45" t="s">
        <v>1700</v>
      </c>
      <c r="H84" s="46">
        <v>0.03</v>
      </c>
      <c r="I84" s="51">
        <f>Table1[[#This Row],[Sept
List Price]]*Table1[[#This Row],[Proposed % Change]]+Table1[[#This Row],[Sept
List Price]]</f>
        <v>189.52</v>
      </c>
    </row>
    <row r="85" spans="1:9">
      <c r="A85" s="19"/>
      <c r="B85" s="19" t="s">
        <v>59</v>
      </c>
      <c r="C85" s="19" t="s">
        <v>151</v>
      </c>
      <c r="D85" s="19" t="s">
        <v>152</v>
      </c>
      <c r="E85" s="44">
        <v>1.47</v>
      </c>
      <c r="F85" s="19">
        <v>10</v>
      </c>
      <c r="G85" s="45" t="s">
        <v>1701</v>
      </c>
      <c r="H85" s="46">
        <v>0</v>
      </c>
      <c r="I85" s="47">
        <f>Table1[[#This Row],[Sept
List Price]]*Table1[[#This Row],[Proposed % Change]]+Table1[[#This Row],[Sept
List Price]]</f>
        <v>1.47</v>
      </c>
    </row>
    <row r="86" spans="1:9">
      <c r="A86" s="19"/>
      <c r="B86" s="19" t="s">
        <v>59</v>
      </c>
      <c r="C86" s="19" t="s">
        <v>153</v>
      </c>
      <c r="D86" s="19" t="s">
        <v>154</v>
      </c>
      <c r="E86" s="44">
        <v>2.5500000000000003</v>
      </c>
      <c r="F86" s="19">
        <v>10</v>
      </c>
      <c r="G86" s="45" t="s">
        <v>1702</v>
      </c>
      <c r="H86" s="46">
        <v>0</v>
      </c>
      <c r="I86" s="47">
        <f>Table1[[#This Row],[Sept
List Price]]*Table1[[#This Row],[Proposed % Change]]+Table1[[#This Row],[Sept
List Price]]</f>
        <v>2.5500000000000003</v>
      </c>
    </row>
    <row r="87" spans="1:9">
      <c r="A87" s="19"/>
      <c r="B87" s="19" t="s">
        <v>59</v>
      </c>
      <c r="C87" s="19" t="s">
        <v>155</v>
      </c>
      <c r="D87" s="19" t="s">
        <v>156</v>
      </c>
      <c r="E87" s="44">
        <v>14.950000000000001</v>
      </c>
      <c r="F87" s="19">
        <v>1</v>
      </c>
      <c r="G87" s="45" t="s">
        <v>1703</v>
      </c>
      <c r="H87" s="46">
        <v>0</v>
      </c>
      <c r="I87" s="47">
        <f>Table1[[#This Row],[Sept
List Price]]*Table1[[#This Row],[Proposed % Change]]+Table1[[#This Row],[Sept
List Price]]</f>
        <v>14.950000000000001</v>
      </c>
    </row>
    <row r="88" spans="1:9">
      <c r="A88" s="19"/>
      <c r="B88" s="19" t="s">
        <v>59</v>
      </c>
      <c r="C88" s="19" t="s">
        <v>157</v>
      </c>
      <c r="D88" s="19" t="s">
        <v>158</v>
      </c>
      <c r="E88" s="44">
        <v>17.05</v>
      </c>
      <c r="F88" s="19">
        <v>1</v>
      </c>
      <c r="G88" s="45" t="s">
        <v>1704</v>
      </c>
      <c r="H88" s="46">
        <v>0</v>
      </c>
      <c r="I88" s="47">
        <f>Table1[[#This Row],[Sept
List Price]]*Table1[[#This Row],[Proposed % Change]]+Table1[[#This Row],[Sept
List Price]]</f>
        <v>17.05</v>
      </c>
    </row>
    <row r="89" spans="1:9">
      <c r="A89" s="19"/>
      <c r="B89" s="19" t="s">
        <v>59</v>
      </c>
      <c r="C89" s="19" t="s">
        <v>159</v>
      </c>
      <c r="D89" s="19" t="s">
        <v>160</v>
      </c>
      <c r="E89" s="44">
        <v>19.650000000000002</v>
      </c>
      <c r="F89" s="19">
        <v>1</v>
      </c>
      <c r="G89" s="45" t="s">
        <v>1705</v>
      </c>
      <c r="H89" s="46">
        <v>0</v>
      </c>
      <c r="I89" s="47">
        <f>Table1[[#This Row],[Sept
List Price]]*Table1[[#This Row],[Proposed % Change]]+Table1[[#This Row],[Sept
List Price]]</f>
        <v>19.650000000000002</v>
      </c>
    </row>
    <row r="90" spans="1:9">
      <c r="A90" s="19"/>
      <c r="B90" s="19" t="s">
        <v>59</v>
      </c>
      <c r="C90" s="19" t="s">
        <v>161</v>
      </c>
      <c r="D90" s="19" t="s">
        <v>162</v>
      </c>
      <c r="E90" s="44">
        <v>31.900000000000002</v>
      </c>
      <c r="F90" s="19">
        <v>25</v>
      </c>
      <c r="G90" s="45" t="s">
        <v>1706</v>
      </c>
      <c r="H90" s="46">
        <v>0</v>
      </c>
      <c r="I90" s="47">
        <f>Table1[[#This Row],[Sept
List Price]]*Table1[[#This Row],[Proposed % Change]]+Table1[[#This Row],[Sept
List Price]]</f>
        <v>31.900000000000002</v>
      </c>
    </row>
    <row r="91" spans="1:9">
      <c r="A91" s="19"/>
      <c r="B91" s="19" t="s">
        <v>59</v>
      </c>
      <c r="C91" s="19" t="s">
        <v>163</v>
      </c>
      <c r="D91" s="19" t="s">
        <v>164</v>
      </c>
      <c r="E91" s="44">
        <v>22.25</v>
      </c>
      <c r="F91" s="19">
        <v>25</v>
      </c>
      <c r="G91" s="45" t="s">
        <v>1707</v>
      </c>
      <c r="H91" s="46">
        <v>0</v>
      </c>
      <c r="I91" s="47">
        <f>Table1[[#This Row],[Sept
List Price]]*Table1[[#This Row],[Proposed % Change]]+Table1[[#This Row],[Sept
List Price]]</f>
        <v>22.25</v>
      </c>
    </row>
    <row r="92" spans="1:9">
      <c r="A92" s="19"/>
      <c r="B92" s="19" t="s">
        <v>59</v>
      </c>
      <c r="C92" s="19" t="s">
        <v>165</v>
      </c>
      <c r="D92" s="19" t="s">
        <v>166</v>
      </c>
      <c r="E92" s="44">
        <v>20.200000000000003</v>
      </c>
      <c r="F92" s="19">
        <v>25</v>
      </c>
      <c r="G92" s="45" t="s">
        <v>1708</v>
      </c>
      <c r="H92" s="46">
        <v>0</v>
      </c>
      <c r="I92" s="47">
        <f>Table1[[#This Row],[Sept
List Price]]*Table1[[#This Row],[Proposed % Change]]+Table1[[#This Row],[Sept
List Price]]</f>
        <v>20.200000000000003</v>
      </c>
    </row>
    <row r="93" spans="1:9">
      <c r="A93" s="19"/>
      <c r="B93" s="19" t="s">
        <v>59</v>
      </c>
      <c r="C93" s="19" t="s">
        <v>167</v>
      </c>
      <c r="D93" s="19" t="s">
        <v>168</v>
      </c>
      <c r="E93" s="44">
        <v>18.3</v>
      </c>
      <c r="F93" s="19">
        <v>25</v>
      </c>
      <c r="G93" s="45" t="s">
        <v>1709</v>
      </c>
      <c r="H93" s="46">
        <v>0</v>
      </c>
      <c r="I93" s="47">
        <f>Table1[[#This Row],[Sept
List Price]]*Table1[[#This Row],[Proposed % Change]]+Table1[[#This Row],[Sept
List Price]]</f>
        <v>18.3</v>
      </c>
    </row>
    <row r="94" spans="1:9">
      <c r="A94" s="19"/>
      <c r="B94" s="19" t="s">
        <v>59</v>
      </c>
      <c r="C94" s="19" t="s">
        <v>169</v>
      </c>
      <c r="D94" s="19" t="s">
        <v>170</v>
      </c>
      <c r="E94" s="44">
        <v>76.5</v>
      </c>
      <c r="F94" s="19">
        <v>1</v>
      </c>
      <c r="G94" s="45" t="s">
        <v>1710</v>
      </c>
      <c r="H94" s="46">
        <v>0</v>
      </c>
      <c r="I94" s="47">
        <f>Table1[[#This Row],[Sept
List Price]]*Table1[[#This Row],[Proposed % Change]]+Table1[[#This Row],[Sept
List Price]]</f>
        <v>76.5</v>
      </c>
    </row>
    <row r="95" spans="1:9">
      <c r="A95" s="19"/>
      <c r="B95" s="19" t="s">
        <v>59</v>
      </c>
      <c r="C95" s="19" t="s">
        <v>171</v>
      </c>
      <c r="D95" s="19" t="s">
        <v>172</v>
      </c>
      <c r="E95" s="44">
        <v>32.700000000000003</v>
      </c>
      <c r="F95" s="19">
        <v>25</v>
      </c>
      <c r="G95" s="45" t="s">
        <v>1711</v>
      </c>
      <c r="H95" s="46">
        <v>0</v>
      </c>
      <c r="I95" s="47">
        <f>Table1[[#This Row],[Sept
List Price]]*Table1[[#This Row],[Proposed % Change]]+Table1[[#This Row],[Sept
List Price]]</f>
        <v>32.700000000000003</v>
      </c>
    </row>
    <row r="96" spans="1:9">
      <c r="A96" s="19"/>
      <c r="B96" s="19" t="s">
        <v>59</v>
      </c>
      <c r="C96" s="19" t="s">
        <v>173</v>
      </c>
      <c r="D96" s="19" t="s">
        <v>174</v>
      </c>
      <c r="E96" s="44">
        <v>49.800000000000004</v>
      </c>
      <c r="F96" s="19">
        <v>25</v>
      </c>
      <c r="G96" s="45" t="s">
        <v>1712</v>
      </c>
      <c r="H96" s="46">
        <v>0</v>
      </c>
      <c r="I96" s="47">
        <f>Table1[[#This Row],[Sept
List Price]]*Table1[[#This Row],[Proposed % Change]]+Table1[[#This Row],[Sept
List Price]]</f>
        <v>49.800000000000004</v>
      </c>
    </row>
    <row r="97" spans="1:9">
      <c r="A97" s="19"/>
      <c r="B97" s="19" t="s">
        <v>59</v>
      </c>
      <c r="C97" s="19" t="s">
        <v>175</v>
      </c>
      <c r="D97" s="19" t="s">
        <v>176</v>
      </c>
      <c r="E97" s="44">
        <v>22.85</v>
      </c>
      <c r="F97" s="19">
        <v>25</v>
      </c>
      <c r="G97" s="45" t="s">
        <v>1713</v>
      </c>
      <c r="H97" s="46">
        <v>0</v>
      </c>
      <c r="I97" s="47">
        <f>Table1[[#This Row],[Sept
List Price]]*Table1[[#This Row],[Proposed % Change]]+Table1[[#This Row],[Sept
List Price]]</f>
        <v>22.85</v>
      </c>
    </row>
    <row r="98" spans="1:9">
      <c r="A98" s="19"/>
      <c r="B98" s="19" t="s">
        <v>59</v>
      </c>
      <c r="C98" s="19" t="s">
        <v>177</v>
      </c>
      <c r="D98" s="19" t="s">
        <v>178</v>
      </c>
      <c r="E98" s="44">
        <v>27.6</v>
      </c>
      <c r="F98" s="19">
        <v>25</v>
      </c>
      <c r="G98" s="45" t="s">
        <v>1714</v>
      </c>
      <c r="H98" s="46">
        <v>0</v>
      </c>
      <c r="I98" s="47">
        <f>Table1[[#This Row],[Sept
List Price]]*Table1[[#This Row],[Proposed % Change]]+Table1[[#This Row],[Sept
List Price]]</f>
        <v>27.6</v>
      </c>
    </row>
    <row r="99" spans="1:9">
      <c r="A99" s="19"/>
      <c r="B99" s="19" t="s">
        <v>59</v>
      </c>
      <c r="C99" s="19" t="s">
        <v>179</v>
      </c>
      <c r="D99" s="19" t="s">
        <v>180</v>
      </c>
      <c r="E99" s="44">
        <v>69.5</v>
      </c>
      <c r="F99" s="19">
        <v>2</v>
      </c>
      <c r="G99" s="52" t="s">
        <v>2701</v>
      </c>
      <c r="H99" s="46">
        <v>0</v>
      </c>
      <c r="I99" s="47">
        <f>Table1[[#This Row],[Sept
List Price]]*Table1[[#This Row],[Proposed % Change]]+Table1[[#This Row],[Sept
List Price]]</f>
        <v>69.5</v>
      </c>
    </row>
    <row r="100" spans="1:9">
      <c r="A100" s="19"/>
      <c r="B100" s="19" t="s">
        <v>59</v>
      </c>
      <c r="C100" s="19" t="s">
        <v>181</v>
      </c>
      <c r="D100" s="19" t="s">
        <v>182</v>
      </c>
      <c r="E100" s="44">
        <v>660</v>
      </c>
      <c r="F100" s="19">
        <v>1</v>
      </c>
      <c r="G100" s="45" t="s">
        <v>1715</v>
      </c>
      <c r="H100" s="46">
        <v>0</v>
      </c>
      <c r="I100" s="47">
        <f>Table1[[#This Row],[Sept
List Price]]*Table1[[#This Row],[Proposed % Change]]+Table1[[#This Row],[Sept
List Price]]</f>
        <v>660</v>
      </c>
    </row>
    <row r="101" spans="1:9">
      <c r="A101" s="19"/>
      <c r="B101" s="19" t="s">
        <v>59</v>
      </c>
      <c r="C101" s="19" t="s">
        <v>183</v>
      </c>
      <c r="D101" s="19" t="s">
        <v>184</v>
      </c>
      <c r="E101" s="44">
        <v>880</v>
      </c>
      <c r="F101" s="19">
        <v>1</v>
      </c>
      <c r="G101" s="45" t="s">
        <v>1716</v>
      </c>
      <c r="H101" s="46">
        <v>0</v>
      </c>
      <c r="I101" s="47">
        <f>Table1[[#This Row],[Sept
List Price]]*Table1[[#This Row],[Proposed % Change]]+Table1[[#This Row],[Sept
List Price]]</f>
        <v>880</v>
      </c>
    </row>
    <row r="102" spans="1:9">
      <c r="A102" s="19"/>
      <c r="B102" s="19" t="s">
        <v>59</v>
      </c>
      <c r="C102" s="19" t="s">
        <v>185</v>
      </c>
      <c r="D102" s="19" t="s">
        <v>186</v>
      </c>
      <c r="E102" s="44">
        <v>18.900000000000002</v>
      </c>
      <c r="F102" s="19">
        <v>25</v>
      </c>
      <c r="G102" s="45" t="s">
        <v>1717</v>
      </c>
      <c r="H102" s="46">
        <v>0</v>
      </c>
      <c r="I102" s="47">
        <f>Table1[[#This Row],[Sept
List Price]]*Table1[[#This Row],[Proposed % Change]]+Table1[[#This Row],[Sept
List Price]]</f>
        <v>18.900000000000002</v>
      </c>
    </row>
    <row r="103" spans="1:9">
      <c r="A103" s="19"/>
      <c r="B103" s="19" t="s">
        <v>59</v>
      </c>
      <c r="C103" s="19" t="s">
        <v>187</v>
      </c>
      <c r="D103" s="19" t="s">
        <v>188</v>
      </c>
      <c r="E103" s="44">
        <v>72.100000000000009</v>
      </c>
      <c r="F103" s="19">
        <v>4</v>
      </c>
      <c r="G103" s="45" t="s">
        <v>1718</v>
      </c>
      <c r="H103" s="46">
        <v>0</v>
      </c>
      <c r="I103" s="47">
        <f>Table1[[#This Row],[Sept
List Price]]*Table1[[#This Row],[Proposed % Change]]+Table1[[#This Row],[Sept
List Price]]</f>
        <v>72.100000000000009</v>
      </c>
    </row>
    <row r="104" spans="1:9">
      <c r="A104" s="19"/>
      <c r="B104" s="19" t="s">
        <v>59</v>
      </c>
      <c r="C104" s="19" t="s">
        <v>189</v>
      </c>
      <c r="D104" s="19" t="s">
        <v>2450</v>
      </c>
      <c r="E104" s="44">
        <v>27.700000000000003</v>
      </c>
      <c r="F104" s="19">
        <v>25</v>
      </c>
      <c r="G104" s="45" t="s">
        <v>1719</v>
      </c>
      <c r="H104" s="46">
        <v>0</v>
      </c>
      <c r="I104" s="47">
        <f>Table1[[#This Row],[Sept
List Price]]*Table1[[#This Row],[Proposed % Change]]+Table1[[#This Row],[Sept
List Price]]</f>
        <v>27.700000000000003</v>
      </c>
    </row>
    <row r="105" spans="1:9">
      <c r="A105" s="19"/>
      <c r="B105" s="19" t="s">
        <v>59</v>
      </c>
      <c r="C105" s="19" t="s">
        <v>190</v>
      </c>
      <c r="D105" s="19" t="s">
        <v>191</v>
      </c>
      <c r="E105" s="44">
        <v>21.900000000000002</v>
      </c>
      <c r="F105" s="19">
        <v>25</v>
      </c>
      <c r="G105" s="45" t="s">
        <v>1720</v>
      </c>
      <c r="H105" s="46">
        <v>0</v>
      </c>
      <c r="I105" s="47">
        <f>Table1[[#This Row],[Sept
List Price]]*Table1[[#This Row],[Proposed % Change]]+Table1[[#This Row],[Sept
List Price]]</f>
        <v>21.900000000000002</v>
      </c>
    </row>
    <row r="106" spans="1:9">
      <c r="A106" s="19"/>
      <c r="B106" s="19" t="s">
        <v>59</v>
      </c>
      <c r="C106" s="19" t="s">
        <v>192</v>
      </c>
      <c r="D106" s="19" t="s">
        <v>193</v>
      </c>
      <c r="E106" s="44">
        <v>48.1</v>
      </c>
      <c r="F106" s="19">
        <v>4</v>
      </c>
      <c r="G106" s="45" t="s">
        <v>1721</v>
      </c>
      <c r="H106" s="46">
        <v>0</v>
      </c>
      <c r="I106" s="47">
        <f>Table1[[#This Row],[Sept
List Price]]*Table1[[#This Row],[Proposed % Change]]+Table1[[#This Row],[Sept
List Price]]</f>
        <v>48.1</v>
      </c>
    </row>
    <row r="107" spans="1:9">
      <c r="A107" s="19"/>
      <c r="B107" s="19" t="s">
        <v>59</v>
      </c>
      <c r="C107" s="19" t="s">
        <v>196</v>
      </c>
      <c r="D107" s="19" t="s">
        <v>197</v>
      </c>
      <c r="E107" s="44">
        <v>62.6</v>
      </c>
      <c r="F107" s="19">
        <v>10</v>
      </c>
      <c r="G107" s="45" t="s">
        <v>1722</v>
      </c>
      <c r="H107" s="46">
        <v>0</v>
      </c>
      <c r="I107" s="47">
        <f>Table1[[#This Row],[Sept
List Price]]*Table1[[#This Row],[Proposed % Change]]+Table1[[#This Row],[Sept
List Price]]</f>
        <v>62.6</v>
      </c>
    </row>
    <row r="108" spans="1:9">
      <c r="A108" s="19"/>
      <c r="B108" s="19" t="s">
        <v>59</v>
      </c>
      <c r="C108" s="19" t="s">
        <v>198</v>
      </c>
      <c r="D108" s="19" t="s">
        <v>199</v>
      </c>
      <c r="E108" s="44">
        <v>21.85</v>
      </c>
      <c r="F108" s="19">
        <v>10</v>
      </c>
      <c r="G108" s="45" t="s">
        <v>1723</v>
      </c>
      <c r="H108" s="46">
        <v>0</v>
      </c>
      <c r="I108" s="47">
        <f>Table1[[#This Row],[Sept
List Price]]*Table1[[#This Row],[Proposed % Change]]+Table1[[#This Row],[Sept
List Price]]</f>
        <v>21.85</v>
      </c>
    </row>
    <row r="109" spans="1:9">
      <c r="A109" s="19"/>
      <c r="B109" s="19" t="s">
        <v>59</v>
      </c>
      <c r="C109" s="19" t="s">
        <v>200</v>
      </c>
      <c r="D109" s="19" t="s">
        <v>201</v>
      </c>
      <c r="E109" s="44">
        <v>48.300000000000004</v>
      </c>
      <c r="F109" s="19">
        <v>1</v>
      </c>
      <c r="G109" s="45" t="s">
        <v>1724</v>
      </c>
      <c r="H109" s="46">
        <v>0.03</v>
      </c>
      <c r="I109" s="51">
        <f>Table1[[#This Row],[Sept
List Price]]*Table1[[#This Row],[Proposed % Change]]+Table1[[#This Row],[Sept
List Price]]</f>
        <v>49.749000000000002</v>
      </c>
    </row>
    <row r="110" spans="1:9">
      <c r="A110" s="19"/>
      <c r="B110" s="19" t="s">
        <v>59</v>
      </c>
      <c r="C110" s="19" t="s">
        <v>202</v>
      </c>
      <c r="D110" s="19" t="s">
        <v>203</v>
      </c>
      <c r="E110" s="44">
        <v>79.300000000000011</v>
      </c>
      <c r="F110" s="19">
        <v>1</v>
      </c>
      <c r="G110" s="45" t="s">
        <v>1725</v>
      </c>
      <c r="H110" s="46">
        <v>0.03</v>
      </c>
      <c r="I110" s="51">
        <f>Table1[[#This Row],[Sept
List Price]]*Table1[[#This Row],[Proposed % Change]]+Table1[[#This Row],[Sept
List Price]]</f>
        <v>81.679000000000016</v>
      </c>
    </row>
    <row r="111" spans="1:9">
      <c r="A111" s="19"/>
      <c r="B111" s="19" t="s">
        <v>59</v>
      </c>
      <c r="C111" s="19" t="s">
        <v>204</v>
      </c>
      <c r="D111" s="19" t="s">
        <v>205</v>
      </c>
      <c r="E111" s="44">
        <v>222</v>
      </c>
      <c r="F111" s="19">
        <v>1</v>
      </c>
      <c r="G111" s="45" t="s">
        <v>1726</v>
      </c>
      <c r="H111" s="46">
        <v>0.03</v>
      </c>
      <c r="I111" s="51">
        <f>Table1[[#This Row],[Sept
List Price]]*Table1[[#This Row],[Proposed % Change]]+Table1[[#This Row],[Sept
List Price]]</f>
        <v>228.66</v>
      </c>
    </row>
    <row r="112" spans="1:9">
      <c r="A112" s="19"/>
      <c r="B112" s="19" t="s">
        <v>59</v>
      </c>
      <c r="C112" s="19" t="s">
        <v>206</v>
      </c>
      <c r="D112" s="19" t="s">
        <v>207</v>
      </c>
      <c r="E112" s="44">
        <v>5.45</v>
      </c>
      <c r="F112" s="19">
        <v>25</v>
      </c>
      <c r="G112" s="45" t="s">
        <v>1727</v>
      </c>
      <c r="H112" s="46">
        <v>0</v>
      </c>
      <c r="I112" s="47">
        <f>Table1[[#This Row],[Sept
List Price]]*Table1[[#This Row],[Proposed % Change]]+Table1[[#This Row],[Sept
List Price]]</f>
        <v>5.45</v>
      </c>
    </row>
    <row r="113" spans="1:9">
      <c r="A113" s="19"/>
      <c r="B113" s="19" t="s">
        <v>59</v>
      </c>
      <c r="C113" s="19" t="s">
        <v>208</v>
      </c>
      <c r="D113" s="19" t="s">
        <v>209</v>
      </c>
      <c r="E113" s="44">
        <v>11</v>
      </c>
      <c r="F113" s="19">
        <v>25</v>
      </c>
      <c r="G113" s="45" t="s">
        <v>1728</v>
      </c>
      <c r="H113" s="46">
        <v>0</v>
      </c>
      <c r="I113" s="47">
        <f>Table1[[#This Row],[Sept
List Price]]*Table1[[#This Row],[Proposed % Change]]+Table1[[#This Row],[Sept
List Price]]</f>
        <v>11</v>
      </c>
    </row>
    <row r="114" spans="1:9">
      <c r="A114" s="19"/>
      <c r="B114" s="19" t="s">
        <v>59</v>
      </c>
      <c r="C114" s="19" t="s">
        <v>210</v>
      </c>
      <c r="D114" s="19" t="s">
        <v>211</v>
      </c>
      <c r="E114" s="44">
        <v>24.35</v>
      </c>
      <c r="F114" s="19">
        <v>10</v>
      </c>
      <c r="G114" s="45" t="s">
        <v>1729</v>
      </c>
      <c r="H114" s="46">
        <v>0</v>
      </c>
      <c r="I114" s="47">
        <f>Table1[[#This Row],[Sept
List Price]]*Table1[[#This Row],[Proposed % Change]]+Table1[[#This Row],[Sept
List Price]]</f>
        <v>24.35</v>
      </c>
    </row>
    <row r="115" spans="1:9">
      <c r="A115" s="19"/>
      <c r="B115" s="19" t="s">
        <v>59</v>
      </c>
      <c r="C115" s="19" t="s">
        <v>212</v>
      </c>
      <c r="D115" s="19" t="s">
        <v>213</v>
      </c>
      <c r="E115" s="44">
        <v>22.5</v>
      </c>
      <c r="F115" s="19">
        <v>25</v>
      </c>
      <c r="G115" s="45" t="s">
        <v>1730</v>
      </c>
      <c r="H115" s="46">
        <v>0</v>
      </c>
      <c r="I115" s="47">
        <f>Table1[[#This Row],[Sept
List Price]]*Table1[[#This Row],[Proposed % Change]]+Table1[[#This Row],[Sept
List Price]]</f>
        <v>22.5</v>
      </c>
    </row>
    <row r="116" spans="1:9">
      <c r="A116" s="19"/>
      <c r="B116" s="19" t="s">
        <v>59</v>
      </c>
      <c r="C116" s="19" t="s">
        <v>214</v>
      </c>
      <c r="D116" s="19" t="s">
        <v>215</v>
      </c>
      <c r="E116" s="44">
        <v>11.950000000000001</v>
      </c>
      <c r="F116" s="19">
        <v>25</v>
      </c>
      <c r="G116" s="45" t="s">
        <v>1731</v>
      </c>
      <c r="H116" s="46">
        <v>0</v>
      </c>
      <c r="I116" s="47">
        <f>Table1[[#This Row],[Sept
List Price]]*Table1[[#This Row],[Proposed % Change]]+Table1[[#This Row],[Sept
List Price]]</f>
        <v>11.950000000000001</v>
      </c>
    </row>
    <row r="117" spans="1:9">
      <c r="A117" s="19"/>
      <c r="B117" s="19" t="s">
        <v>59</v>
      </c>
      <c r="C117" s="19" t="s">
        <v>216</v>
      </c>
      <c r="D117" s="19" t="s">
        <v>217</v>
      </c>
      <c r="E117" s="44">
        <v>21</v>
      </c>
      <c r="F117" s="19">
        <v>10</v>
      </c>
      <c r="G117" s="45" t="s">
        <v>1732</v>
      </c>
      <c r="H117" s="46">
        <v>0</v>
      </c>
      <c r="I117" s="47">
        <f>Table1[[#This Row],[Sept
List Price]]*Table1[[#This Row],[Proposed % Change]]+Table1[[#This Row],[Sept
List Price]]</f>
        <v>21</v>
      </c>
    </row>
    <row r="118" spans="1:9">
      <c r="A118" s="19"/>
      <c r="B118" s="19" t="s">
        <v>59</v>
      </c>
      <c r="C118" s="19" t="s">
        <v>218</v>
      </c>
      <c r="D118" s="19" t="s">
        <v>219</v>
      </c>
      <c r="E118" s="44">
        <v>54.5</v>
      </c>
      <c r="F118" s="19">
        <v>1</v>
      </c>
      <c r="G118" s="45" t="s">
        <v>1733</v>
      </c>
      <c r="H118" s="46">
        <v>0.03</v>
      </c>
      <c r="I118" s="51">
        <f>Table1[[#This Row],[Sept
List Price]]*Table1[[#This Row],[Proposed % Change]]+Table1[[#This Row],[Sept
List Price]]</f>
        <v>56.134999999999998</v>
      </c>
    </row>
    <row r="119" spans="1:9">
      <c r="A119" s="19"/>
      <c r="B119" s="19" t="s">
        <v>59</v>
      </c>
      <c r="C119" s="19" t="s">
        <v>220</v>
      </c>
      <c r="D119" s="19" t="s">
        <v>221</v>
      </c>
      <c r="E119" s="44">
        <v>83.5</v>
      </c>
      <c r="F119" s="19">
        <v>1</v>
      </c>
      <c r="G119" s="45" t="s">
        <v>1734</v>
      </c>
      <c r="H119" s="46">
        <v>0.03</v>
      </c>
      <c r="I119" s="51">
        <f>Table1[[#This Row],[Sept
List Price]]*Table1[[#This Row],[Proposed % Change]]+Table1[[#This Row],[Sept
List Price]]</f>
        <v>86.004999999999995</v>
      </c>
    </row>
    <row r="120" spans="1:9">
      <c r="A120" s="19"/>
      <c r="B120" s="19" t="s">
        <v>59</v>
      </c>
      <c r="C120" s="19" t="s">
        <v>222</v>
      </c>
      <c r="D120" s="19" t="s">
        <v>223</v>
      </c>
      <c r="E120" s="44">
        <v>222</v>
      </c>
      <c r="F120" s="19">
        <v>1</v>
      </c>
      <c r="G120" s="45" t="s">
        <v>1735</v>
      </c>
      <c r="H120" s="46">
        <v>0.03</v>
      </c>
      <c r="I120" s="51">
        <f>Table1[[#This Row],[Sept
List Price]]*Table1[[#This Row],[Proposed % Change]]+Table1[[#This Row],[Sept
List Price]]</f>
        <v>228.66</v>
      </c>
    </row>
    <row r="121" spans="1:9">
      <c r="A121" s="19"/>
      <c r="B121" s="19" t="s">
        <v>59</v>
      </c>
      <c r="C121" s="19" t="s">
        <v>224</v>
      </c>
      <c r="D121" s="19" t="s">
        <v>225</v>
      </c>
      <c r="E121" s="44">
        <v>456</v>
      </c>
      <c r="F121" s="19">
        <v>1</v>
      </c>
      <c r="G121" s="45" t="s">
        <v>1736</v>
      </c>
      <c r="H121" s="46">
        <v>0</v>
      </c>
      <c r="I121" s="47">
        <f>Table1[[#This Row],[Sept
List Price]]*Table1[[#This Row],[Proposed % Change]]+Table1[[#This Row],[Sept
List Price]]</f>
        <v>456</v>
      </c>
    </row>
    <row r="122" spans="1:9">
      <c r="A122" s="19"/>
      <c r="B122" s="19" t="s">
        <v>59</v>
      </c>
      <c r="C122" s="19" t="s">
        <v>226</v>
      </c>
      <c r="D122" s="19" t="s">
        <v>227</v>
      </c>
      <c r="E122" s="44">
        <v>730</v>
      </c>
      <c r="F122" s="19">
        <v>1</v>
      </c>
      <c r="G122" s="45" t="s">
        <v>1737</v>
      </c>
      <c r="H122" s="46">
        <v>0</v>
      </c>
      <c r="I122" s="47">
        <f>Table1[[#This Row],[Sept
List Price]]*Table1[[#This Row],[Proposed % Change]]+Table1[[#This Row],[Sept
List Price]]</f>
        <v>730</v>
      </c>
    </row>
    <row r="123" spans="1:9">
      <c r="A123" s="19"/>
      <c r="B123" s="19" t="s">
        <v>59</v>
      </c>
      <c r="C123" s="19" t="s">
        <v>228</v>
      </c>
      <c r="D123" s="19" t="s">
        <v>2451</v>
      </c>
      <c r="E123" s="44">
        <v>12.65</v>
      </c>
      <c r="F123" s="19">
        <v>25</v>
      </c>
      <c r="G123" s="45" t="s">
        <v>1738</v>
      </c>
      <c r="H123" s="46">
        <v>0</v>
      </c>
      <c r="I123" s="47">
        <f>Table1[[#This Row],[Sept
List Price]]*Table1[[#This Row],[Proposed % Change]]+Table1[[#This Row],[Sept
List Price]]</f>
        <v>12.65</v>
      </c>
    </row>
    <row r="124" spans="1:9">
      <c r="A124" s="19"/>
      <c r="B124" s="19" t="s">
        <v>59</v>
      </c>
      <c r="C124" s="19" t="s">
        <v>229</v>
      </c>
      <c r="D124" s="19" t="s">
        <v>230</v>
      </c>
      <c r="E124" s="44">
        <v>5.6000000000000005</v>
      </c>
      <c r="F124" s="19">
        <v>25</v>
      </c>
      <c r="G124" s="45" t="s">
        <v>1739</v>
      </c>
      <c r="H124" s="46">
        <v>0</v>
      </c>
      <c r="I124" s="47">
        <f>Table1[[#This Row],[Sept
List Price]]*Table1[[#This Row],[Proposed % Change]]+Table1[[#This Row],[Sept
List Price]]</f>
        <v>5.6000000000000005</v>
      </c>
    </row>
    <row r="125" spans="1:9">
      <c r="A125" s="19"/>
      <c r="B125" s="19" t="s">
        <v>59</v>
      </c>
      <c r="C125" s="19" t="s">
        <v>231</v>
      </c>
      <c r="D125" s="19" t="s">
        <v>232</v>
      </c>
      <c r="E125" s="44">
        <v>11.15</v>
      </c>
      <c r="F125" s="19">
        <v>25</v>
      </c>
      <c r="G125" s="45" t="s">
        <v>1740</v>
      </c>
      <c r="H125" s="46">
        <v>0</v>
      </c>
      <c r="I125" s="47">
        <f>Table1[[#This Row],[Sept
List Price]]*Table1[[#This Row],[Proposed % Change]]+Table1[[#This Row],[Sept
List Price]]</f>
        <v>11.15</v>
      </c>
    </row>
    <row r="126" spans="1:9">
      <c r="A126" s="19"/>
      <c r="B126" s="19" t="s">
        <v>59</v>
      </c>
      <c r="C126" s="19" t="s">
        <v>233</v>
      </c>
      <c r="D126" s="19" t="s">
        <v>234</v>
      </c>
      <c r="E126" s="44">
        <v>25.3</v>
      </c>
      <c r="F126" s="19">
        <v>10</v>
      </c>
      <c r="G126" s="45" t="s">
        <v>1741</v>
      </c>
      <c r="H126" s="46">
        <v>0</v>
      </c>
      <c r="I126" s="47">
        <f>Table1[[#This Row],[Sept
List Price]]*Table1[[#This Row],[Proposed % Change]]+Table1[[#This Row],[Sept
List Price]]</f>
        <v>25.3</v>
      </c>
    </row>
    <row r="127" spans="1:9">
      <c r="A127" s="19"/>
      <c r="B127" s="19" t="s">
        <v>59</v>
      </c>
      <c r="C127" s="19" t="s">
        <v>235</v>
      </c>
      <c r="D127" s="19" t="s">
        <v>236</v>
      </c>
      <c r="E127" s="44">
        <v>20.6</v>
      </c>
      <c r="F127" s="19">
        <v>25</v>
      </c>
      <c r="G127" s="45" t="s">
        <v>1742</v>
      </c>
      <c r="H127" s="46">
        <v>0</v>
      </c>
      <c r="I127" s="47">
        <f>Table1[[#This Row],[Sept
List Price]]*Table1[[#This Row],[Proposed % Change]]+Table1[[#This Row],[Sept
List Price]]</f>
        <v>20.6</v>
      </c>
    </row>
    <row r="128" spans="1:9">
      <c r="A128" s="19"/>
      <c r="B128" s="19" t="s">
        <v>59</v>
      </c>
      <c r="C128" s="19" t="s">
        <v>237</v>
      </c>
      <c r="D128" s="19" t="s">
        <v>238</v>
      </c>
      <c r="E128" s="44">
        <v>12.65</v>
      </c>
      <c r="F128" s="19">
        <v>25</v>
      </c>
      <c r="G128" s="45" t="s">
        <v>1743</v>
      </c>
      <c r="H128" s="46">
        <v>0</v>
      </c>
      <c r="I128" s="47">
        <f>Table1[[#This Row],[Sept
List Price]]*Table1[[#This Row],[Proposed % Change]]+Table1[[#This Row],[Sept
List Price]]</f>
        <v>12.65</v>
      </c>
    </row>
    <row r="129" spans="1:9">
      <c r="A129" s="19"/>
      <c r="B129" s="19" t="s">
        <v>59</v>
      </c>
      <c r="C129" s="19" t="s">
        <v>239</v>
      </c>
      <c r="D129" s="19" t="s">
        <v>240</v>
      </c>
      <c r="E129" s="44">
        <v>28.700000000000003</v>
      </c>
      <c r="F129" s="19">
        <v>10</v>
      </c>
      <c r="G129" s="45" t="s">
        <v>1744</v>
      </c>
      <c r="H129" s="46">
        <v>0</v>
      </c>
      <c r="I129" s="47">
        <f>Table1[[#This Row],[Sept
List Price]]*Table1[[#This Row],[Proposed % Change]]+Table1[[#This Row],[Sept
List Price]]</f>
        <v>28.700000000000003</v>
      </c>
    </row>
    <row r="130" spans="1:9">
      <c r="A130" s="19"/>
      <c r="B130" s="19" t="s">
        <v>59</v>
      </c>
      <c r="C130" s="19" t="s">
        <v>241</v>
      </c>
      <c r="D130" s="19" t="s">
        <v>242</v>
      </c>
      <c r="E130" s="44">
        <v>30.1</v>
      </c>
      <c r="F130" s="19">
        <v>10</v>
      </c>
      <c r="G130" s="45" t="s">
        <v>1745</v>
      </c>
      <c r="H130" s="46">
        <v>0</v>
      </c>
      <c r="I130" s="47">
        <f>Table1[[#This Row],[Sept
List Price]]*Table1[[#This Row],[Proposed % Change]]+Table1[[#This Row],[Sept
List Price]]</f>
        <v>30.1</v>
      </c>
    </row>
    <row r="131" spans="1:9">
      <c r="A131" s="19"/>
      <c r="B131" s="19" t="s">
        <v>59</v>
      </c>
      <c r="C131" s="19" t="s">
        <v>243</v>
      </c>
      <c r="D131" s="19" t="s">
        <v>244</v>
      </c>
      <c r="E131" s="44">
        <v>66.600000000000009</v>
      </c>
      <c r="F131" s="19">
        <v>1</v>
      </c>
      <c r="G131" s="45" t="s">
        <v>1746</v>
      </c>
      <c r="H131" s="46">
        <v>0.03</v>
      </c>
      <c r="I131" s="51">
        <f>Table1[[#This Row],[Sept
List Price]]*Table1[[#This Row],[Proposed % Change]]+Table1[[#This Row],[Sept
List Price]]</f>
        <v>68.598000000000013</v>
      </c>
    </row>
    <row r="132" spans="1:9">
      <c r="A132" s="19"/>
      <c r="B132" s="19" t="s">
        <v>59</v>
      </c>
      <c r="C132" s="19" t="s">
        <v>245</v>
      </c>
      <c r="D132" s="19" t="s">
        <v>246</v>
      </c>
      <c r="E132" s="44">
        <v>88.800000000000011</v>
      </c>
      <c r="F132" s="19">
        <v>1</v>
      </c>
      <c r="G132" s="45" t="s">
        <v>1747</v>
      </c>
      <c r="H132" s="46">
        <v>0.03</v>
      </c>
      <c r="I132" s="51">
        <f>Table1[[#This Row],[Sept
List Price]]*Table1[[#This Row],[Proposed % Change]]+Table1[[#This Row],[Sept
List Price]]</f>
        <v>91.464000000000013</v>
      </c>
    </row>
    <row r="133" spans="1:9">
      <c r="A133" s="19"/>
      <c r="B133" s="19" t="s">
        <v>59</v>
      </c>
      <c r="C133" s="19" t="s">
        <v>247</v>
      </c>
      <c r="D133" s="19" t="s">
        <v>248</v>
      </c>
      <c r="E133" s="44">
        <v>246</v>
      </c>
      <c r="F133" s="19">
        <v>1</v>
      </c>
      <c r="G133" s="45" t="s">
        <v>1748</v>
      </c>
      <c r="H133" s="46">
        <v>0.03</v>
      </c>
      <c r="I133" s="51">
        <f>Table1[[#This Row],[Sept
List Price]]*Table1[[#This Row],[Proposed % Change]]+Table1[[#This Row],[Sept
List Price]]</f>
        <v>253.38</v>
      </c>
    </row>
    <row r="134" spans="1:9">
      <c r="A134" s="19"/>
      <c r="B134" s="19" t="s">
        <v>59</v>
      </c>
      <c r="C134" s="19" t="s">
        <v>249</v>
      </c>
      <c r="D134" s="19" t="s">
        <v>250</v>
      </c>
      <c r="E134" s="44">
        <v>535</v>
      </c>
      <c r="F134" s="19">
        <v>1</v>
      </c>
      <c r="G134" s="45" t="s">
        <v>1749</v>
      </c>
      <c r="H134" s="46">
        <v>0</v>
      </c>
      <c r="I134" s="47">
        <f>Table1[[#This Row],[Sept
List Price]]*Table1[[#This Row],[Proposed % Change]]+Table1[[#This Row],[Sept
List Price]]</f>
        <v>535</v>
      </c>
    </row>
    <row r="135" spans="1:9">
      <c r="A135" s="19"/>
      <c r="B135" s="19" t="s">
        <v>59</v>
      </c>
      <c r="C135" s="19" t="s">
        <v>251</v>
      </c>
      <c r="D135" s="19" t="s">
        <v>252</v>
      </c>
      <c r="E135" s="44">
        <v>785</v>
      </c>
      <c r="F135" s="19">
        <v>1</v>
      </c>
      <c r="G135" s="45" t="s">
        <v>1750</v>
      </c>
      <c r="H135" s="46">
        <v>0</v>
      </c>
      <c r="I135" s="47">
        <f>Table1[[#This Row],[Sept
List Price]]*Table1[[#This Row],[Proposed % Change]]+Table1[[#This Row],[Sept
List Price]]</f>
        <v>785</v>
      </c>
    </row>
    <row r="136" spans="1:9">
      <c r="A136" s="19"/>
      <c r="B136" s="19" t="s">
        <v>59</v>
      </c>
      <c r="C136" s="19" t="s">
        <v>253</v>
      </c>
      <c r="D136" s="19" t="s">
        <v>2452</v>
      </c>
      <c r="E136" s="44">
        <v>15.65</v>
      </c>
      <c r="F136" s="19">
        <v>25</v>
      </c>
      <c r="G136" s="45" t="s">
        <v>1751</v>
      </c>
      <c r="H136" s="46">
        <v>0</v>
      </c>
      <c r="I136" s="47">
        <f>Table1[[#This Row],[Sept
List Price]]*Table1[[#This Row],[Proposed % Change]]+Table1[[#This Row],[Sept
List Price]]</f>
        <v>15.65</v>
      </c>
    </row>
    <row r="137" spans="1:9">
      <c r="A137" s="19"/>
      <c r="B137" s="19" t="s">
        <v>59</v>
      </c>
      <c r="C137" s="19" t="s">
        <v>254</v>
      </c>
      <c r="D137" s="19" t="s">
        <v>255</v>
      </c>
      <c r="E137" s="44">
        <v>7.75</v>
      </c>
      <c r="F137" s="19">
        <v>25</v>
      </c>
      <c r="G137" s="45" t="s">
        <v>1752</v>
      </c>
      <c r="H137" s="46">
        <v>0</v>
      </c>
      <c r="I137" s="47">
        <f>Table1[[#This Row],[Sept
List Price]]*Table1[[#This Row],[Proposed % Change]]+Table1[[#This Row],[Sept
List Price]]</f>
        <v>7.75</v>
      </c>
    </row>
    <row r="138" spans="1:9">
      <c r="A138" s="19"/>
      <c r="B138" s="19" t="s">
        <v>59</v>
      </c>
      <c r="C138" s="19" t="s">
        <v>256</v>
      </c>
      <c r="D138" s="19" t="s">
        <v>257</v>
      </c>
      <c r="E138" s="44">
        <v>20.100000000000001</v>
      </c>
      <c r="F138" s="19">
        <v>25</v>
      </c>
      <c r="G138" s="45" t="s">
        <v>1753</v>
      </c>
      <c r="H138" s="46">
        <v>0</v>
      </c>
      <c r="I138" s="47">
        <f>Table1[[#This Row],[Sept
List Price]]*Table1[[#This Row],[Proposed % Change]]+Table1[[#This Row],[Sept
List Price]]</f>
        <v>20.100000000000001</v>
      </c>
    </row>
    <row r="139" spans="1:9">
      <c r="A139" s="19"/>
      <c r="B139" s="19" t="s">
        <v>59</v>
      </c>
      <c r="C139" s="19" t="s">
        <v>258</v>
      </c>
      <c r="D139" s="19" t="s">
        <v>259</v>
      </c>
      <c r="E139" s="44">
        <v>30.1</v>
      </c>
      <c r="F139" s="19">
        <v>10</v>
      </c>
      <c r="G139" s="45" t="s">
        <v>1754</v>
      </c>
      <c r="H139" s="46">
        <v>0</v>
      </c>
      <c r="I139" s="47">
        <f>Table1[[#This Row],[Sept
List Price]]*Table1[[#This Row],[Proposed % Change]]+Table1[[#This Row],[Sept
List Price]]</f>
        <v>30.1</v>
      </c>
    </row>
    <row r="140" spans="1:9">
      <c r="A140" s="19"/>
      <c r="B140" s="19" t="s">
        <v>59</v>
      </c>
      <c r="C140" s="19" t="s">
        <v>260</v>
      </c>
      <c r="D140" s="19" t="s">
        <v>261</v>
      </c>
      <c r="E140" s="44">
        <v>13.950000000000001</v>
      </c>
      <c r="F140" s="19">
        <v>25</v>
      </c>
      <c r="G140" s="45" t="s">
        <v>1755</v>
      </c>
      <c r="H140" s="46">
        <v>0</v>
      </c>
      <c r="I140" s="47">
        <f>Table1[[#This Row],[Sept
List Price]]*Table1[[#This Row],[Proposed % Change]]+Table1[[#This Row],[Sept
List Price]]</f>
        <v>13.950000000000001</v>
      </c>
    </row>
    <row r="141" spans="1:9">
      <c r="A141" s="19"/>
      <c r="B141" s="19" t="s">
        <v>59</v>
      </c>
      <c r="C141" s="19" t="s">
        <v>262</v>
      </c>
      <c r="D141" s="19" t="s">
        <v>2453</v>
      </c>
      <c r="E141" s="44">
        <v>14.4</v>
      </c>
      <c r="F141" s="19">
        <v>25</v>
      </c>
      <c r="G141" s="45" t="s">
        <v>1756</v>
      </c>
      <c r="H141" s="46">
        <v>0</v>
      </c>
      <c r="I141" s="47">
        <f>Table1[[#This Row],[Sept
List Price]]*Table1[[#This Row],[Proposed % Change]]+Table1[[#This Row],[Sept
List Price]]</f>
        <v>14.4</v>
      </c>
    </row>
    <row r="142" spans="1:9">
      <c r="A142" s="19"/>
      <c r="B142" s="19" t="s">
        <v>59</v>
      </c>
      <c r="C142" s="19" t="s">
        <v>263</v>
      </c>
      <c r="D142" s="19" t="s">
        <v>264</v>
      </c>
      <c r="E142" s="44">
        <v>38.800000000000004</v>
      </c>
      <c r="F142" s="19">
        <v>10</v>
      </c>
      <c r="G142" s="45" t="s">
        <v>1757</v>
      </c>
      <c r="H142" s="46">
        <v>0</v>
      </c>
      <c r="I142" s="47">
        <f>Table1[[#This Row],[Sept
List Price]]*Table1[[#This Row],[Proposed % Change]]+Table1[[#This Row],[Sept
List Price]]</f>
        <v>38.800000000000004</v>
      </c>
    </row>
    <row r="143" spans="1:9">
      <c r="A143" s="19"/>
      <c r="B143" s="19" t="s">
        <v>59</v>
      </c>
      <c r="C143" s="19" t="s">
        <v>265</v>
      </c>
      <c r="D143" s="19" t="s">
        <v>266</v>
      </c>
      <c r="E143" s="44">
        <v>74.2</v>
      </c>
      <c r="F143" s="19">
        <v>1</v>
      </c>
      <c r="G143" s="45" t="s">
        <v>1758</v>
      </c>
      <c r="H143" s="46">
        <v>0.03</v>
      </c>
      <c r="I143" s="51">
        <f>Table1[[#This Row],[Sept
List Price]]*Table1[[#This Row],[Proposed % Change]]+Table1[[#This Row],[Sept
List Price]]</f>
        <v>76.426000000000002</v>
      </c>
    </row>
    <row r="144" spans="1:9">
      <c r="A144" s="19"/>
      <c r="B144" s="19" t="s">
        <v>59</v>
      </c>
      <c r="C144" s="19" t="s">
        <v>267</v>
      </c>
      <c r="D144" s="19" t="s">
        <v>268</v>
      </c>
      <c r="E144" s="44">
        <v>161</v>
      </c>
      <c r="F144" s="19">
        <v>1</v>
      </c>
      <c r="G144" s="45" t="s">
        <v>1759</v>
      </c>
      <c r="H144" s="46">
        <v>0.03</v>
      </c>
      <c r="I144" s="51">
        <f>Table1[[#This Row],[Sept
List Price]]*Table1[[#This Row],[Proposed % Change]]+Table1[[#This Row],[Sept
List Price]]</f>
        <v>165.83</v>
      </c>
    </row>
    <row r="145" spans="1:9">
      <c r="A145" s="19"/>
      <c r="B145" s="19" t="s">
        <v>59</v>
      </c>
      <c r="C145" s="19" t="s">
        <v>269</v>
      </c>
      <c r="D145" s="19" t="s">
        <v>270</v>
      </c>
      <c r="E145" s="44">
        <v>329</v>
      </c>
      <c r="F145" s="19">
        <v>1</v>
      </c>
      <c r="G145" s="45" t="s">
        <v>1760</v>
      </c>
      <c r="H145" s="46">
        <v>0.03</v>
      </c>
      <c r="I145" s="51">
        <f>Table1[[#This Row],[Sept
List Price]]*Table1[[#This Row],[Proposed % Change]]+Table1[[#This Row],[Sept
List Price]]</f>
        <v>338.87</v>
      </c>
    </row>
    <row r="146" spans="1:9">
      <c r="A146" s="19"/>
      <c r="B146" s="19" t="s">
        <v>59</v>
      </c>
      <c r="C146" s="19" t="s">
        <v>271</v>
      </c>
      <c r="D146" s="19" t="s">
        <v>272</v>
      </c>
      <c r="E146" s="44">
        <v>15.950000000000001</v>
      </c>
      <c r="F146" s="19">
        <v>25</v>
      </c>
      <c r="G146" s="45" t="s">
        <v>1761</v>
      </c>
      <c r="H146" s="46">
        <v>0</v>
      </c>
      <c r="I146" s="47">
        <f>Table1[[#This Row],[Sept
List Price]]*Table1[[#This Row],[Proposed % Change]]+Table1[[#This Row],[Sept
List Price]]</f>
        <v>15.950000000000001</v>
      </c>
    </row>
    <row r="147" spans="1:9">
      <c r="A147" s="19"/>
      <c r="B147" s="19" t="s">
        <v>59</v>
      </c>
      <c r="C147" s="19" t="s">
        <v>273</v>
      </c>
      <c r="D147" s="19" t="s">
        <v>274</v>
      </c>
      <c r="E147" s="44">
        <v>26.6</v>
      </c>
      <c r="F147" s="19">
        <v>25</v>
      </c>
      <c r="G147" s="45" t="s">
        <v>1762</v>
      </c>
      <c r="H147" s="46">
        <v>0</v>
      </c>
      <c r="I147" s="47">
        <f>Table1[[#This Row],[Sept
List Price]]*Table1[[#This Row],[Proposed % Change]]+Table1[[#This Row],[Sept
List Price]]</f>
        <v>26.6</v>
      </c>
    </row>
    <row r="148" spans="1:9">
      <c r="A148" s="19"/>
      <c r="B148" s="19" t="s">
        <v>59</v>
      </c>
      <c r="C148" s="19" t="s">
        <v>275</v>
      </c>
      <c r="D148" s="19" t="s">
        <v>276</v>
      </c>
      <c r="E148" s="44">
        <v>59.300000000000004</v>
      </c>
      <c r="F148" s="19">
        <v>10</v>
      </c>
      <c r="G148" s="45" t="s">
        <v>1763</v>
      </c>
      <c r="H148" s="46">
        <v>0</v>
      </c>
      <c r="I148" s="47">
        <f>Table1[[#This Row],[Sept
List Price]]*Table1[[#This Row],[Proposed % Change]]+Table1[[#This Row],[Sept
List Price]]</f>
        <v>59.300000000000004</v>
      </c>
    </row>
    <row r="149" spans="1:9">
      <c r="A149" s="19"/>
      <c r="B149" s="19" t="s">
        <v>59</v>
      </c>
      <c r="C149" s="19" t="s">
        <v>277</v>
      </c>
      <c r="D149" s="19" t="s">
        <v>278</v>
      </c>
      <c r="E149" s="44">
        <v>18.7</v>
      </c>
      <c r="F149" s="19">
        <v>25</v>
      </c>
      <c r="G149" s="45" t="s">
        <v>1764</v>
      </c>
      <c r="H149" s="46">
        <v>0</v>
      </c>
      <c r="I149" s="47">
        <f>Table1[[#This Row],[Sept
List Price]]*Table1[[#This Row],[Proposed % Change]]+Table1[[#This Row],[Sept
List Price]]</f>
        <v>18.7</v>
      </c>
    </row>
    <row r="150" spans="1:9">
      <c r="A150" s="19"/>
      <c r="B150" s="19" t="s">
        <v>59</v>
      </c>
      <c r="C150" s="19" t="s">
        <v>279</v>
      </c>
      <c r="D150" s="19" t="s">
        <v>280</v>
      </c>
      <c r="E150" s="44">
        <v>16.3</v>
      </c>
      <c r="F150" s="19">
        <v>25</v>
      </c>
      <c r="G150" s="45" t="s">
        <v>1765</v>
      </c>
      <c r="H150" s="46">
        <v>0</v>
      </c>
      <c r="I150" s="47">
        <f>Table1[[#This Row],[Sept
List Price]]*Table1[[#This Row],[Proposed % Change]]+Table1[[#This Row],[Sept
List Price]]</f>
        <v>16.3</v>
      </c>
    </row>
    <row r="151" spans="1:9">
      <c r="A151" s="19"/>
      <c r="B151" s="19" t="s">
        <v>59</v>
      </c>
      <c r="C151" s="19" t="s">
        <v>281</v>
      </c>
      <c r="D151" s="19" t="s">
        <v>282</v>
      </c>
      <c r="E151" s="44">
        <v>27</v>
      </c>
      <c r="F151" s="19">
        <v>25</v>
      </c>
      <c r="G151" s="45" t="s">
        <v>1766</v>
      </c>
      <c r="H151" s="46">
        <v>0</v>
      </c>
      <c r="I151" s="47">
        <f>Table1[[#This Row],[Sept
List Price]]*Table1[[#This Row],[Proposed % Change]]+Table1[[#This Row],[Sept
List Price]]</f>
        <v>27</v>
      </c>
    </row>
    <row r="152" spans="1:9">
      <c r="A152" s="19"/>
      <c r="B152" s="19" t="s">
        <v>59</v>
      </c>
      <c r="C152" s="19" t="s">
        <v>283</v>
      </c>
      <c r="D152" s="19" t="s">
        <v>284</v>
      </c>
      <c r="E152" s="44">
        <v>42.5</v>
      </c>
      <c r="F152" s="19">
        <v>10</v>
      </c>
      <c r="G152" s="45" t="s">
        <v>1767</v>
      </c>
      <c r="H152" s="46">
        <v>0</v>
      </c>
      <c r="I152" s="47">
        <f>Table1[[#This Row],[Sept
List Price]]*Table1[[#This Row],[Proposed % Change]]+Table1[[#This Row],[Sept
List Price]]</f>
        <v>42.5</v>
      </c>
    </row>
    <row r="153" spans="1:9">
      <c r="A153" s="19"/>
      <c r="B153" s="19" t="s">
        <v>59</v>
      </c>
      <c r="C153" s="19" t="s">
        <v>285</v>
      </c>
      <c r="D153" s="19" t="s">
        <v>286</v>
      </c>
      <c r="E153" s="44">
        <v>44.400000000000006</v>
      </c>
      <c r="F153" s="19">
        <v>10</v>
      </c>
      <c r="G153" s="45" t="s">
        <v>1768</v>
      </c>
      <c r="H153" s="46">
        <v>0</v>
      </c>
      <c r="I153" s="47">
        <f>Table1[[#This Row],[Sept
List Price]]*Table1[[#This Row],[Proposed % Change]]+Table1[[#This Row],[Sept
List Price]]</f>
        <v>44.400000000000006</v>
      </c>
    </row>
    <row r="154" spans="1:9">
      <c r="A154" s="19"/>
      <c r="B154" s="19" t="s">
        <v>59</v>
      </c>
      <c r="C154" s="19" t="s">
        <v>287</v>
      </c>
      <c r="D154" s="19" t="s">
        <v>288</v>
      </c>
      <c r="E154" s="44">
        <v>14.75</v>
      </c>
      <c r="F154" s="19">
        <v>25</v>
      </c>
      <c r="G154" s="45" t="s">
        <v>1769</v>
      </c>
      <c r="H154" s="46">
        <v>0</v>
      </c>
      <c r="I154" s="47">
        <f>Table1[[#This Row],[Sept
List Price]]*Table1[[#This Row],[Proposed % Change]]+Table1[[#This Row],[Sept
List Price]]</f>
        <v>14.75</v>
      </c>
    </row>
    <row r="155" spans="1:9">
      <c r="A155" s="19"/>
      <c r="B155" s="19" t="s">
        <v>59</v>
      </c>
      <c r="C155" s="19" t="s">
        <v>289</v>
      </c>
      <c r="D155" s="19" t="s">
        <v>290</v>
      </c>
      <c r="E155" s="44">
        <v>24.05</v>
      </c>
      <c r="F155" s="19">
        <v>25</v>
      </c>
      <c r="G155" s="45" t="s">
        <v>1770</v>
      </c>
      <c r="H155" s="46">
        <v>0</v>
      </c>
      <c r="I155" s="47">
        <f>Table1[[#This Row],[Sept
List Price]]*Table1[[#This Row],[Proposed % Change]]+Table1[[#This Row],[Sept
List Price]]</f>
        <v>24.05</v>
      </c>
    </row>
    <row r="156" spans="1:9">
      <c r="A156" s="19"/>
      <c r="B156" s="19" t="s">
        <v>59</v>
      </c>
      <c r="C156" s="19" t="s">
        <v>291</v>
      </c>
      <c r="D156" s="19" t="s">
        <v>292</v>
      </c>
      <c r="E156" s="44">
        <v>38.900000000000006</v>
      </c>
      <c r="F156" s="19">
        <v>10</v>
      </c>
      <c r="G156" s="45" t="s">
        <v>1771</v>
      </c>
      <c r="H156" s="46">
        <v>0</v>
      </c>
      <c r="I156" s="47">
        <f>Table1[[#This Row],[Sept
List Price]]*Table1[[#This Row],[Proposed % Change]]+Table1[[#This Row],[Sept
List Price]]</f>
        <v>38.900000000000006</v>
      </c>
    </row>
    <row r="157" spans="1:9">
      <c r="A157" s="19"/>
      <c r="B157" s="19" t="s">
        <v>59</v>
      </c>
      <c r="C157" s="19" t="s">
        <v>293</v>
      </c>
      <c r="D157" s="19" t="s">
        <v>294</v>
      </c>
      <c r="E157" s="44">
        <v>10.4</v>
      </c>
      <c r="F157" s="19">
        <v>25</v>
      </c>
      <c r="G157" s="45" t="s">
        <v>1772</v>
      </c>
      <c r="H157" s="46">
        <v>0</v>
      </c>
      <c r="I157" s="47">
        <f>Table1[[#This Row],[Sept
List Price]]*Table1[[#This Row],[Proposed % Change]]+Table1[[#This Row],[Sept
List Price]]</f>
        <v>10.4</v>
      </c>
    </row>
    <row r="158" spans="1:9">
      <c r="A158" s="19"/>
      <c r="B158" s="19" t="s">
        <v>59</v>
      </c>
      <c r="C158" s="19" t="s">
        <v>295</v>
      </c>
      <c r="D158" s="19" t="s">
        <v>296</v>
      </c>
      <c r="E158" s="44">
        <v>17.2</v>
      </c>
      <c r="F158" s="19">
        <v>25</v>
      </c>
      <c r="G158" s="45" t="s">
        <v>1773</v>
      </c>
      <c r="H158" s="46">
        <v>0</v>
      </c>
      <c r="I158" s="47">
        <f>Table1[[#This Row],[Sept
List Price]]*Table1[[#This Row],[Proposed % Change]]+Table1[[#This Row],[Sept
List Price]]</f>
        <v>17.2</v>
      </c>
    </row>
    <row r="159" spans="1:9">
      <c r="A159" s="19"/>
      <c r="B159" s="19" t="s">
        <v>59</v>
      </c>
      <c r="C159" s="19" t="s">
        <v>297</v>
      </c>
      <c r="D159" s="19" t="s">
        <v>298</v>
      </c>
      <c r="E159" s="44">
        <v>17.7</v>
      </c>
      <c r="F159" s="19">
        <v>10</v>
      </c>
      <c r="G159" s="45" t="s">
        <v>1774</v>
      </c>
      <c r="H159" s="46">
        <v>0</v>
      </c>
      <c r="I159" s="47">
        <f>Table1[[#This Row],[Sept
List Price]]*Table1[[#This Row],[Proposed % Change]]+Table1[[#This Row],[Sept
List Price]]</f>
        <v>17.7</v>
      </c>
    </row>
    <row r="160" spans="1:9">
      <c r="A160" s="19"/>
      <c r="B160" s="19" t="s">
        <v>59</v>
      </c>
      <c r="C160" s="19" t="s">
        <v>299</v>
      </c>
      <c r="D160" s="19" t="s">
        <v>300</v>
      </c>
      <c r="E160" s="44">
        <v>27.400000000000002</v>
      </c>
      <c r="F160" s="19">
        <v>10</v>
      </c>
      <c r="G160" s="45" t="s">
        <v>1775</v>
      </c>
      <c r="H160" s="46">
        <v>0</v>
      </c>
      <c r="I160" s="47">
        <f>Table1[[#This Row],[Sept
List Price]]*Table1[[#This Row],[Proposed % Change]]+Table1[[#This Row],[Sept
List Price]]</f>
        <v>27.400000000000002</v>
      </c>
    </row>
    <row r="161" spans="1:9">
      <c r="A161" s="19"/>
      <c r="B161" s="19" t="s">
        <v>59</v>
      </c>
      <c r="C161" s="19" t="s">
        <v>301</v>
      </c>
      <c r="D161" s="19" t="s">
        <v>302</v>
      </c>
      <c r="E161" s="44">
        <v>30.6</v>
      </c>
      <c r="F161" s="19">
        <v>10</v>
      </c>
      <c r="G161" s="45" t="s">
        <v>1776</v>
      </c>
      <c r="H161" s="46">
        <v>0</v>
      </c>
      <c r="I161" s="47">
        <f>Table1[[#This Row],[Sept
List Price]]*Table1[[#This Row],[Proposed % Change]]+Table1[[#This Row],[Sept
List Price]]</f>
        <v>30.6</v>
      </c>
    </row>
    <row r="162" spans="1:9">
      <c r="A162" s="19"/>
      <c r="B162" s="19" t="s">
        <v>59</v>
      </c>
      <c r="C162" s="19" t="s">
        <v>303</v>
      </c>
      <c r="D162" s="19" t="s">
        <v>304</v>
      </c>
      <c r="E162" s="44">
        <v>34.200000000000003</v>
      </c>
      <c r="F162" s="19">
        <v>10</v>
      </c>
      <c r="G162" s="45" t="s">
        <v>1777</v>
      </c>
      <c r="H162" s="46">
        <v>0</v>
      </c>
      <c r="I162" s="47">
        <f>Table1[[#This Row],[Sept
List Price]]*Table1[[#This Row],[Proposed % Change]]+Table1[[#This Row],[Sept
List Price]]</f>
        <v>34.200000000000003</v>
      </c>
    </row>
    <row r="163" spans="1:9">
      <c r="A163" s="19"/>
      <c r="B163" s="19" t="s">
        <v>59</v>
      </c>
      <c r="C163" s="19" t="s">
        <v>305</v>
      </c>
      <c r="D163" s="19" t="s">
        <v>306</v>
      </c>
      <c r="E163" s="44">
        <v>23.1</v>
      </c>
      <c r="F163" s="19">
        <v>10</v>
      </c>
      <c r="G163" s="45" t="s">
        <v>1778</v>
      </c>
      <c r="H163" s="46">
        <v>0</v>
      </c>
      <c r="I163" s="47">
        <f>Table1[[#This Row],[Sept
List Price]]*Table1[[#This Row],[Proposed % Change]]+Table1[[#This Row],[Sept
List Price]]</f>
        <v>23.1</v>
      </c>
    </row>
    <row r="164" spans="1:9">
      <c r="A164" s="19"/>
      <c r="B164" s="19" t="s">
        <v>59</v>
      </c>
      <c r="C164" s="19" t="s">
        <v>307</v>
      </c>
      <c r="D164" s="19" t="s">
        <v>308</v>
      </c>
      <c r="E164" s="44">
        <v>41</v>
      </c>
      <c r="F164" s="19">
        <v>10</v>
      </c>
      <c r="G164" s="45" t="s">
        <v>1779</v>
      </c>
      <c r="H164" s="46">
        <v>0</v>
      </c>
      <c r="I164" s="47">
        <f>Table1[[#This Row],[Sept
List Price]]*Table1[[#This Row],[Proposed % Change]]+Table1[[#This Row],[Sept
List Price]]</f>
        <v>41</v>
      </c>
    </row>
    <row r="165" spans="1:9">
      <c r="A165" s="19"/>
      <c r="B165" s="19" t="s">
        <v>59</v>
      </c>
      <c r="C165" s="19" t="s">
        <v>311</v>
      </c>
      <c r="D165" s="19" t="s">
        <v>312</v>
      </c>
      <c r="E165" s="44">
        <v>120</v>
      </c>
      <c r="F165" s="19">
        <v>12</v>
      </c>
      <c r="G165" s="48" t="s">
        <v>2702</v>
      </c>
      <c r="H165" s="46">
        <v>0</v>
      </c>
      <c r="I165" s="47">
        <f>Table1[[#This Row],[Sept
List Price]]*Table1[[#This Row],[Proposed % Change]]+Table1[[#This Row],[Sept
List Price]]</f>
        <v>120</v>
      </c>
    </row>
    <row r="166" spans="1:9">
      <c r="A166" s="19"/>
      <c r="B166" s="19" t="s">
        <v>59</v>
      </c>
      <c r="C166" s="19" t="s">
        <v>313</v>
      </c>
      <c r="D166" s="19" t="s">
        <v>314</v>
      </c>
      <c r="E166" s="44">
        <v>71.2</v>
      </c>
      <c r="F166" s="19">
        <v>12</v>
      </c>
      <c r="G166" s="48" t="s">
        <v>2703</v>
      </c>
      <c r="H166" s="46">
        <v>0</v>
      </c>
      <c r="I166" s="47">
        <f>Table1[[#This Row],[Sept
List Price]]*Table1[[#This Row],[Proposed % Change]]+Table1[[#This Row],[Sept
List Price]]</f>
        <v>71.2</v>
      </c>
    </row>
    <row r="167" spans="1:9">
      <c r="A167" s="19"/>
      <c r="B167" s="19" t="s">
        <v>59</v>
      </c>
      <c r="C167" s="19" t="s">
        <v>315</v>
      </c>
      <c r="D167" s="19" t="s">
        <v>316</v>
      </c>
      <c r="E167" s="44">
        <v>86.800000000000011</v>
      </c>
      <c r="F167" s="19">
        <v>5</v>
      </c>
      <c r="G167" s="53" t="s">
        <v>1780</v>
      </c>
      <c r="H167" s="46">
        <v>0</v>
      </c>
      <c r="I167" s="47">
        <f>Table1[[#This Row],[Sept
List Price]]*Table1[[#This Row],[Proposed % Change]]+Table1[[#This Row],[Sept
List Price]]</f>
        <v>86.800000000000011</v>
      </c>
    </row>
    <row r="168" spans="1:9">
      <c r="A168" s="19"/>
      <c r="B168" s="19" t="s">
        <v>59</v>
      </c>
      <c r="C168" s="19" t="s">
        <v>319</v>
      </c>
      <c r="D168" s="19" t="s">
        <v>320</v>
      </c>
      <c r="E168" s="44">
        <v>191</v>
      </c>
      <c r="F168" s="19">
        <v>5</v>
      </c>
      <c r="G168" s="53" t="s">
        <v>1781</v>
      </c>
      <c r="H168" s="46">
        <v>0</v>
      </c>
      <c r="I168" s="47">
        <f>Table1[[#This Row],[Sept
List Price]]*Table1[[#This Row],[Proposed % Change]]+Table1[[#This Row],[Sept
List Price]]</f>
        <v>191</v>
      </c>
    </row>
    <row r="169" spans="1:9">
      <c r="A169" s="19"/>
      <c r="B169" s="19" t="s">
        <v>59</v>
      </c>
      <c r="C169" s="19" t="s">
        <v>321</v>
      </c>
      <c r="D169" s="19" t="s">
        <v>322</v>
      </c>
      <c r="E169" s="44">
        <v>88.300000000000011</v>
      </c>
      <c r="F169" s="19">
        <v>5</v>
      </c>
      <c r="G169" s="53" t="s">
        <v>1782</v>
      </c>
      <c r="H169" s="46">
        <v>0</v>
      </c>
      <c r="I169" s="47">
        <f>Table1[[#This Row],[Sept
List Price]]*Table1[[#This Row],[Proposed % Change]]+Table1[[#This Row],[Sept
List Price]]</f>
        <v>88.300000000000011</v>
      </c>
    </row>
    <row r="170" spans="1:9">
      <c r="A170" s="19"/>
      <c r="B170" s="19" t="s">
        <v>59</v>
      </c>
      <c r="C170" s="19" t="s">
        <v>323</v>
      </c>
      <c r="D170" s="19" t="s">
        <v>324</v>
      </c>
      <c r="E170" s="44">
        <v>88.300000000000011</v>
      </c>
      <c r="F170" s="19">
        <v>5</v>
      </c>
      <c r="G170" s="53" t="s">
        <v>1783</v>
      </c>
      <c r="H170" s="46">
        <v>0</v>
      </c>
      <c r="I170" s="47">
        <f>Table1[[#This Row],[Sept
List Price]]*Table1[[#This Row],[Proposed % Change]]+Table1[[#This Row],[Sept
List Price]]</f>
        <v>88.300000000000011</v>
      </c>
    </row>
    <row r="171" spans="1:9">
      <c r="A171" s="19"/>
      <c r="B171" s="19" t="s">
        <v>59</v>
      </c>
      <c r="C171" s="19" t="s">
        <v>325</v>
      </c>
      <c r="D171" s="19" t="s">
        <v>326</v>
      </c>
      <c r="E171" s="44">
        <v>86.800000000000011</v>
      </c>
      <c r="F171" s="19">
        <v>5</v>
      </c>
      <c r="G171" s="53" t="s">
        <v>1784</v>
      </c>
      <c r="H171" s="46">
        <v>0</v>
      </c>
      <c r="I171" s="47">
        <f>Table1[[#This Row],[Sept
List Price]]*Table1[[#This Row],[Proposed % Change]]+Table1[[#This Row],[Sept
List Price]]</f>
        <v>86.800000000000011</v>
      </c>
    </row>
    <row r="172" spans="1:9">
      <c r="A172" s="19"/>
      <c r="B172" s="19" t="s">
        <v>59</v>
      </c>
      <c r="C172" s="19" t="s">
        <v>327</v>
      </c>
      <c r="D172" s="19" t="s">
        <v>328</v>
      </c>
      <c r="E172" s="44">
        <v>86.800000000000011</v>
      </c>
      <c r="F172" s="19">
        <v>5</v>
      </c>
      <c r="G172" s="53" t="s">
        <v>1785</v>
      </c>
      <c r="H172" s="46">
        <v>0</v>
      </c>
      <c r="I172" s="47">
        <f>Table1[[#This Row],[Sept
List Price]]*Table1[[#This Row],[Proposed % Change]]+Table1[[#This Row],[Sept
List Price]]</f>
        <v>86.800000000000011</v>
      </c>
    </row>
    <row r="173" spans="1:9">
      <c r="A173" s="19"/>
      <c r="B173" s="19" t="s">
        <v>59</v>
      </c>
      <c r="C173" s="19" t="s">
        <v>329</v>
      </c>
      <c r="D173" s="19" t="s">
        <v>330</v>
      </c>
      <c r="E173" s="44">
        <v>65.3</v>
      </c>
      <c r="F173" s="19">
        <v>5</v>
      </c>
      <c r="G173" s="53" t="s">
        <v>1786</v>
      </c>
      <c r="H173" s="46">
        <v>0</v>
      </c>
      <c r="I173" s="47">
        <f>Table1[[#This Row],[Sept
List Price]]*Table1[[#This Row],[Proposed % Change]]+Table1[[#This Row],[Sept
List Price]]</f>
        <v>65.3</v>
      </c>
    </row>
    <row r="174" spans="1:9">
      <c r="A174" s="19"/>
      <c r="B174" s="19" t="s">
        <v>59</v>
      </c>
      <c r="C174" s="19" t="s">
        <v>331</v>
      </c>
      <c r="D174" s="19" t="s">
        <v>332</v>
      </c>
      <c r="E174" s="44">
        <v>116</v>
      </c>
      <c r="F174" s="19">
        <v>5</v>
      </c>
      <c r="G174" s="53" t="s">
        <v>1787</v>
      </c>
      <c r="H174" s="46">
        <v>0</v>
      </c>
      <c r="I174" s="47">
        <f>Table1[[#This Row],[Sept
List Price]]*Table1[[#This Row],[Proposed % Change]]+Table1[[#This Row],[Sept
List Price]]</f>
        <v>116</v>
      </c>
    </row>
    <row r="175" spans="1:9">
      <c r="A175" s="19"/>
      <c r="B175" s="19" t="s">
        <v>59</v>
      </c>
      <c r="C175" s="19" t="s">
        <v>333</v>
      </c>
      <c r="D175" s="19" t="s">
        <v>334</v>
      </c>
      <c r="E175" s="44">
        <v>61.300000000000004</v>
      </c>
      <c r="F175" s="19">
        <v>5</v>
      </c>
      <c r="G175" s="53" t="s">
        <v>1788</v>
      </c>
      <c r="H175" s="46">
        <v>0</v>
      </c>
      <c r="I175" s="47">
        <f>Table1[[#This Row],[Sept
List Price]]*Table1[[#This Row],[Proposed % Change]]+Table1[[#This Row],[Sept
List Price]]</f>
        <v>61.300000000000004</v>
      </c>
    </row>
    <row r="176" spans="1:9">
      <c r="A176" s="19"/>
      <c r="B176" s="19" t="s">
        <v>59</v>
      </c>
      <c r="C176" s="19" t="s">
        <v>335</v>
      </c>
      <c r="D176" s="19" t="s">
        <v>336</v>
      </c>
      <c r="E176" s="44">
        <v>57</v>
      </c>
      <c r="F176" s="19">
        <v>5</v>
      </c>
      <c r="G176" s="53" t="s">
        <v>1789</v>
      </c>
      <c r="H176" s="46">
        <v>0</v>
      </c>
      <c r="I176" s="47">
        <f>Table1[[#This Row],[Sept
List Price]]*Table1[[#This Row],[Proposed % Change]]+Table1[[#This Row],[Sept
List Price]]</f>
        <v>57</v>
      </c>
    </row>
    <row r="177" spans="1:9">
      <c r="A177" s="19"/>
      <c r="B177" s="19" t="s">
        <v>59</v>
      </c>
      <c r="C177" s="19" t="s">
        <v>337</v>
      </c>
      <c r="D177" s="19" t="s">
        <v>338</v>
      </c>
      <c r="E177" s="44">
        <v>50.1</v>
      </c>
      <c r="F177" s="19">
        <v>5</v>
      </c>
      <c r="G177" s="53" t="s">
        <v>1790</v>
      </c>
      <c r="H177" s="46">
        <v>0</v>
      </c>
      <c r="I177" s="47">
        <f>Table1[[#This Row],[Sept
List Price]]*Table1[[#This Row],[Proposed % Change]]+Table1[[#This Row],[Sept
List Price]]</f>
        <v>50.1</v>
      </c>
    </row>
    <row r="178" spans="1:9">
      <c r="A178" s="19"/>
      <c r="B178" s="19" t="s">
        <v>59</v>
      </c>
      <c r="C178" s="19" t="s">
        <v>339</v>
      </c>
      <c r="D178" s="19" t="s">
        <v>340</v>
      </c>
      <c r="E178" s="44">
        <v>48.1</v>
      </c>
      <c r="F178" s="19">
        <v>5</v>
      </c>
      <c r="G178" s="53" t="s">
        <v>1791</v>
      </c>
      <c r="H178" s="46">
        <v>0</v>
      </c>
      <c r="I178" s="47">
        <f>Table1[[#This Row],[Sept
List Price]]*Table1[[#This Row],[Proposed % Change]]+Table1[[#This Row],[Sept
List Price]]</f>
        <v>48.1</v>
      </c>
    </row>
    <row r="179" spans="1:9">
      <c r="A179" s="19"/>
      <c r="B179" s="19" t="s">
        <v>59</v>
      </c>
      <c r="C179" s="19" t="s">
        <v>341</v>
      </c>
      <c r="D179" s="19" t="s">
        <v>342</v>
      </c>
      <c r="E179" s="44">
        <v>40.5</v>
      </c>
      <c r="F179" s="19">
        <v>1</v>
      </c>
      <c r="G179" s="53" t="s">
        <v>1792</v>
      </c>
      <c r="H179" s="46">
        <v>0</v>
      </c>
      <c r="I179" s="47">
        <f>Table1[[#This Row],[Sept
List Price]]*Table1[[#This Row],[Proposed % Change]]+Table1[[#This Row],[Sept
List Price]]</f>
        <v>40.5</v>
      </c>
    </row>
    <row r="180" spans="1:9">
      <c r="A180" s="19"/>
      <c r="B180" s="19" t="s">
        <v>59</v>
      </c>
      <c r="C180" s="19" t="s">
        <v>343</v>
      </c>
      <c r="D180" s="19" t="s">
        <v>2470</v>
      </c>
      <c r="E180" s="44">
        <v>66.2</v>
      </c>
      <c r="F180" s="19">
        <v>1</v>
      </c>
      <c r="G180" s="53" t="s">
        <v>1793</v>
      </c>
      <c r="H180" s="46">
        <v>0.03</v>
      </c>
      <c r="I180" s="51">
        <f>Table1[[#This Row],[Sept
List Price]]*Table1[[#This Row],[Proposed % Change]]+Table1[[#This Row],[Sept
List Price]]</f>
        <v>68.186000000000007</v>
      </c>
    </row>
    <row r="181" spans="1:9">
      <c r="A181" s="19"/>
      <c r="B181" s="19" t="s">
        <v>59</v>
      </c>
      <c r="C181" s="19" t="s">
        <v>344</v>
      </c>
      <c r="D181" s="19" t="s">
        <v>2471</v>
      </c>
      <c r="E181" s="44">
        <v>99.300000000000011</v>
      </c>
      <c r="F181" s="19">
        <v>1</v>
      </c>
      <c r="G181" s="53" t="s">
        <v>1794</v>
      </c>
      <c r="H181" s="46">
        <v>0.03</v>
      </c>
      <c r="I181" s="51">
        <f>Table1[[#This Row],[Sept
List Price]]*Table1[[#This Row],[Proposed % Change]]+Table1[[#This Row],[Sept
List Price]]</f>
        <v>102.27900000000001</v>
      </c>
    </row>
    <row r="182" spans="1:9">
      <c r="A182" s="19"/>
      <c r="B182" s="19" t="s">
        <v>59</v>
      </c>
      <c r="C182" s="19" t="s">
        <v>345</v>
      </c>
      <c r="D182" s="19" t="s">
        <v>346</v>
      </c>
      <c r="E182" s="44">
        <v>173</v>
      </c>
      <c r="F182" s="19">
        <v>1</v>
      </c>
      <c r="G182" s="53" t="s">
        <v>1795</v>
      </c>
      <c r="H182" s="46">
        <v>0.03</v>
      </c>
      <c r="I182" s="51">
        <f>Table1[[#This Row],[Sept
List Price]]*Table1[[#This Row],[Proposed % Change]]+Table1[[#This Row],[Sept
List Price]]</f>
        <v>178.19</v>
      </c>
    </row>
    <row r="183" spans="1:9">
      <c r="A183" s="19"/>
      <c r="B183" s="19" t="s">
        <v>59</v>
      </c>
      <c r="C183" s="19" t="s">
        <v>347</v>
      </c>
      <c r="D183" s="19" t="s">
        <v>348</v>
      </c>
      <c r="E183" s="44">
        <v>17.100000000000001</v>
      </c>
      <c r="F183" s="19">
        <v>10</v>
      </c>
      <c r="G183" s="53" t="s">
        <v>1796</v>
      </c>
      <c r="H183" s="46">
        <v>0</v>
      </c>
      <c r="I183" s="47">
        <f>Table1[[#This Row],[Sept
List Price]]*Table1[[#This Row],[Proposed % Change]]+Table1[[#This Row],[Sept
List Price]]</f>
        <v>17.100000000000001</v>
      </c>
    </row>
    <row r="184" spans="1:9">
      <c r="A184" s="19"/>
      <c r="B184" s="19" t="s">
        <v>59</v>
      </c>
      <c r="C184" s="19" t="s">
        <v>349</v>
      </c>
      <c r="D184" s="19" t="s">
        <v>350</v>
      </c>
      <c r="E184" s="44">
        <v>27.200000000000003</v>
      </c>
      <c r="F184" s="19">
        <v>10</v>
      </c>
      <c r="G184" s="53" t="s">
        <v>1797</v>
      </c>
      <c r="H184" s="46">
        <v>0</v>
      </c>
      <c r="I184" s="47">
        <f>Table1[[#This Row],[Sept
List Price]]*Table1[[#This Row],[Proposed % Change]]+Table1[[#This Row],[Sept
List Price]]</f>
        <v>27.200000000000003</v>
      </c>
    </row>
    <row r="185" spans="1:9">
      <c r="A185" s="19"/>
      <c r="B185" s="19" t="s">
        <v>59</v>
      </c>
      <c r="C185" s="19" t="s">
        <v>351</v>
      </c>
      <c r="D185" s="19" t="s">
        <v>352</v>
      </c>
      <c r="E185" s="44">
        <v>41</v>
      </c>
      <c r="F185" s="19">
        <v>1</v>
      </c>
      <c r="G185" s="53" t="s">
        <v>353</v>
      </c>
      <c r="H185" s="46">
        <v>0</v>
      </c>
      <c r="I185" s="47">
        <f>Table1[[#This Row],[Sept
List Price]]*Table1[[#This Row],[Proposed % Change]]+Table1[[#This Row],[Sept
List Price]]</f>
        <v>41</v>
      </c>
    </row>
    <row r="186" spans="1:9">
      <c r="A186" s="19"/>
      <c r="B186" s="19" t="s">
        <v>59</v>
      </c>
      <c r="C186" s="19" t="s">
        <v>354</v>
      </c>
      <c r="D186" s="19" t="s">
        <v>2408</v>
      </c>
      <c r="E186" s="44">
        <v>19.850000000000001</v>
      </c>
      <c r="F186" s="19">
        <v>10</v>
      </c>
      <c r="G186" s="53" t="s">
        <v>355</v>
      </c>
      <c r="H186" s="46">
        <v>0</v>
      </c>
      <c r="I186" s="47">
        <f>Table1[[#This Row],[Sept
List Price]]*Table1[[#This Row],[Proposed % Change]]+Table1[[#This Row],[Sept
List Price]]</f>
        <v>19.850000000000001</v>
      </c>
    </row>
    <row r="187" spans="1:9">
      <c r="A187" s="19"/>
      <c r="B187" s="19" t="s">
        <v>59</v>
      </c>
      <c r="C187" s="19" t="s">
        <v>356</v>
      </c>
      <c r="D187" s="19" t="s">
        <v>2410</v>
      </c>
      <c r="E187" s="44">
        <v>26.5</v>
      </c>
      <c r="F187" s="19">
        <v>10</v>
      </c>
      <c r="G187" s="53" t="s">
        <v>357</v>
      </c>
      <c r="H187" s="46">
        <v>0</v>
      </c>
      <c r="I187" s="47">
        <f>Table1[[#This Row],[Sept
List Price]]*Table1[[#This Row],[Proposed % Change]]+Table1[[#This Row],[Sept
List Price]]</f>
        <v>26.5</v>
      </c>
    </row>
    <row r="188" spans="1:9">
      <c r="A188" s="19"/>
      <c r="B188" s="19" t="s">
        <v>59</v>
      </c>
      <c r="C188" s="19" t="s">
        <v>358</v>
      </c>
      <c r="D188" s="19" t="s">
        <v>359</v>
      </c>
      <c r="E188" s="44">
        <v>27.900000000000002</v>
      </c>
      <c r="F188" s="19">
        <v>10</v>
      </c>
      <c r="G188" s="53" t="s">
        <v>1798</v>
      </c>
      <c r="H188" s="46">
        <v>0</v>
      </c>
      <c r="I188" s="47">
        <f>Table1[[#This Row],[Sept
List Price]]*Table1[[#This Row],[Proposed % Change]]+Table1[[#This Row],[Sept
List Price]]</f>
        <v>27.900000000000002</v>
      </c>
    </row>
    <row r="189" spans="1:9">
      <c r="A189" s="19"/>
      <c r="B189" s="19" t="s">
        <v>59</v>
      </c>
      <c r="C189" s="19" t="s">
        <v>360</v>
      </c>
      <c r="D189" s="19" t="s">
        <v>361</v>
      </c>
      <c r="E189" s="44">
        <v>43.300000000000004</v>
      </c>
      <c r="F189" s="19">
        <v>1</v>
      </c>
      <c r="G189" s="53" t="s">
        <v>1799</v>
      </c>
      <c r="H189" s="46">
        <v>0.03</v>
      </c>
      <c r="I189" s="51">
        <f>Table1[[#This Row],[Sept
List Price]]*Table1[[#This Row],[Proposed % Change]]+Table1[[#This Row],[Sept
List Price]]</f>
        <v>44.599000000000004</v>
      </c>
    </row>
    <row r="190" spans="1:9">
      <c r="A190" s="19"/>
      <c r="B190" s="19" t="s">
        <v>59</v>
      </c>
      <c r="C190" s="19" t="s">
        <v>362</v>
      </c>
      <c r="D190" s="19" t="s">
        <v>363</v>
      </c>
      <c r="E190" s="44">
        <v>57.2</v>
      </c>
      <c r="F190" s="19">
        <v>1</v>
      </c>
      <c r="G190" s="53" t="s">
        <v>1800</v>
      </c>
      <c r="H190" s="46">
        <v>0.03</v>
      </c>
      <c r="I190" s="51">
        <f>Table1[[#This Row],[Sept
List Price]]*Table1[[#This Row],[Proposed % Change]]+Table1[[#This Row],[Sept
List Price]]</f>
        <v>58.916000000000004</v>
      </c>
    </row>
    <row r="191" spans="1:9">
      <c r="A191" s="19"/>
      <c r="B191" s="19" t="s">
        <v>59</v>
      </c>
      <c r="C191" s="19" t="s">
        <v>364</v>
      </c>
      <c r="D191" s="19" t="s">
        <v>365</v>
      </c>
      <c r="E191" s="44">
        <v>121</v>
      </c>
      <c r="F191" s="19">
        <v>1</v>
      </c>
      <c r="G191" s="53" t="s">
        <v>1801</v>
      </c>
      <c r="H191" s="46">
        <v>0.03</v>
      </c>
      <c r="I191" s="51">
        <f>Table1[[#This Row],[Sept
List Price]]*Table1[[#This Row],[Proposed % Change]]+Table1[[#This Row],[Sept
List Price]]</f>
        <v>124.63</v>
      </c>
    </row>
    <row r="192" spans="1:9">
      <c r="A192" s="19"/>
      <c r="B192" s="19" t="s">
        <v>59</v>
      </c>
      <c r="C192" s="19" t="s">
        <v>366</v>
      </c>
      <c r="D192" s="19" t="s">
        <v>367</v>
      </c>
      <c r="E192" s="44">
        <v>311</v>
      </c>
      <c r="F192" s="19">
        <v>1</v>
      </c>
      <c r="G192" s="53" t="s">
        <v>1802</v>
      </c>
      <c r="H192" s="46">
        <v>0</v>
      </c>
      <c r="I192" s="47">
        <f>Table1[[#This Row],[Sept
List Price]]*Table1[[#This Row],[Proposed % Change]]+Table1[[#This Row],[Sept
List Price]]</f>
        <v>311</v>
      </c>
    </row>
    <row r="193" spans="1:9">
      <c r="A193" s="19"/>
      <c r="B193" s="19" t="s">
        <v>59</v>
      </c>
      <c r="C193" s="19" t="s">
        <v>368</v>
      </c>
      <c r="D193" s="19" t="s">
        <v>369</v>
      </c>
      <c r="E193" s="44">
        <v>399</v>
      </c>
      <c r="F193" s="19">
        <v>1</v>
      </c>
      <c r="G193" s="53" t="s">
        <v>1803</v>
      </c>
      <c r="H193" s="46">
        <v>0</v>
      </c>
      <c r="I193" s="47">
        <f>Table1[[#This Row],[Sept
List Price]]*Table1[[#This Row],[Proposed % Change]]+Table1[[#This Row],[Sept
List Price]]</f>
        <v>399</v>
      </c>
    </row>
    <row r="194" spans="1:9">
      <c r="A194" s="19"/>
      <c r="B194" s="19" t="s">
        <v>59</v>
      </c>
      <c r="C194" s="19" t="s">
        <v>370</v>
      </c>
      <c r="D194" s="19" t="s">
        <v>371</v>
      </c>
      <c r="E194" s="44">
        <v>9.35</v>
      </c>
      <c r="F194" s="19">
        <v>25</v>
      </c>
      <c r="G194" s="53" t="s">
        <v>1804</v>
      </c>
      <c r="H194" s="46">
        <v>0</v>
      </c>
      <c r="I194" s="47">
        <f>Table1[[#This Row],[Sept
List Price]]*Table1[[#This Row],[Proposed % Change]]+Table1[[#This Row],[Sept
List Price]]</f>
        <v>9.35</v>
      </c>
    </row>
    <row r="195" spans="1:9">
      <c r="A195" s="19"/>
      <c r="B195" s="19" t="s">
        <v>59</v>
      </c>
      <c r="C195" s="19" t="s">
        <v>372</v>
      </c>
      <c r="D195" s="19" t="s">
        <v>373</v>
      </c>
      <c r="E195" s="44">
        <v>16.600000000000001</v>
      </c>
      <c r="F195" s="19">
        <v>25</v>
      </c>
      <c r="G195" s="53" t="s">
        <v>1805</v>
      </c>
      <c r="H195" s="46">
        <v>0</v>
      </c>
      <c r="I195" s="47">
        <f>Table1[[#This Row],[Sept
List Price]]*Table1[[#This Row],[Proposed % Change]]+Table1[[#This Row],[Sept
List Price]]</f>
        <v>16.600000000000001</v>
      </c>
    </row>
    <row r="196" spans="1:9">
      <c r="A196" s="19"/>
      <c r="B196" s="19" t="s">
        <v>59</v>
      </c>
      <c r="C196" s="19" t="s">
        <v>374</v>
      </c>
      <c r="D196" s="19" t="s">
        <v>375</v>
      </c>
      <c r="E196" s="44">
        <v>27.900000000000002</v>
      </c>
      <c r="F196" s="19">
        <v>10</v>
      </c>
      <c r="G196" s="53" t="s">
        <v>1806</v>
      </c>
      <c r="H196" s="46">
        <v>0</v>
      </c>
      <c r="I196" s="47">
        <f>Table1[[#This Row],[Sept
List Price]]*Table1[[#This Row],[Proposed % Change]]+Table1[[#This Row],[Sept
List Price]]</f>
        <v>27.900000000000002</v>
      </c>
    </row>
    <row r="197" spans="1:9">
      <c r="A197" s="19"/>
      <c r="B197" s="19" t="s">
        <v>59</v>
      </c>
      <c r="C197" s="19" t="s">
        <v>376</v>
      </c>
      <c r="D197" s="19" t="s">
        <v>377</v>
      </c>
      <c r="E197" s="44">
        <v>41.6</v>
      </c>
      <c r="F197" s="19">
        <v>1</v>
      </c>
      <c r="G197" s="53" t="s">
        <v>1807</v>
      </c>
      <c r="H197" s="46">
        <v>0.03</v>
      </c>
      <c r="I197" s="51">
        <f>Table1[[#This Row],[Sept
List Price]]*Table1[[#This Row],[Proposed % Change]]+Table1[[#This Row],[Sept
List Price]]</f>
        <v>42.847999999999999</v>
      </c>
    </row>
    <row r="198" spans="1:9">
      <c r="A198" s="19"/>
      <c r="B198" s="19" t="s">
        <v>59</v>
      </c>
      <c r="C198" s="19" t="s">
        <v>378</v>
      </c>
      <c r="D198" s="19" t="s">
        <v>379</v>
      </c>
      <c r="E198" s="44">
        <v>55.1</v>
      </c>
      <c r="F198" s="19">
        <v>1</v>
      </c>
      <c r="G198" s="53" t="s">
        <v>1808</v>
      </c>
      <c r="H198" s="46">
        <v>0.03</v>
      </c>
      <c r="I198" s="51">
        <f>Table1[[#This Row],[Sept
List Price]]*Table1[[#This Row],[Proposed % Change]]+Table1[[#This Row],[Sept
List Price]]</f>
        <v>56.753</v>
      </c>
    </row>
    <row r="199" spans="1:9">
      <c r="A199" s="19"/>
      <c r="B199" s="19" t="s">
        <v>59</v>
      </c>
      <c r="C199" s="19" t="s">
        <v>380</v>
      </c>
      <c r="D199" s="19" t="s">
        <v>381</v>
      </c>
      <c r="E199" s="44">
        <v>116</v>
      </c>
      <c r="F199" s="19">
        <v>1</v>
      </c>
      <c r="G199" s="53" t="s">
        <v>1809</v>
      </c>
      <c r="H199" s="46">
        <v>0.03</v>
      </c>
      <c r="I199" s="51">
        <f>Table1[[#This Row],[Sept
List Price]]*Table1[[#This Row],[Proposed % Change]]+Table1[[#This Row],[Sept
List Price]]</f>
        <v>119.48</v>
      </c>
    </row>
    <row r="200" spans="1:9">
      <c r="A200" s="19"/>
      <c r="B200" s="19" t="s">
        <v>59</v>
      </c>
      <c r="C200" s="19" t="s">
        <v>382</v>
      </c>
      <c r="D200" s="19" t="s">
        <v>383</v>
      </c>
      <c r="E200" s="44">
        <v>300</v>
      </c>
      <c r="F200" s="19">
        <v>1</v>
      </c>
      <c r="G200" s="53" t="s">
        <v>1810</v>
      </c>
      <c r="H200" s="46">
        <v>0</v>
      </c>
      <c r="I200" s="47">
        <f>Table1[[#This Row],[Sept
List Price]]*Table1[[#This Row],[Proposed % Change]]+Table1[[#This Row],[Sept
List Price]]</f>
        <v>300</v>
      </c>
    </row>
    <row r="201" spans="1:9">
      <c r="A201" s="19"/>
      <c r="B201" s="19" t="s">
        <v>59</v>
      </c>
      <c r="C201" s="19" t="s">
        <v>384</v>
      </c>
      <c r="D201" s="19" t="s">
        <v>385</v>
      </c>
      <c r="E201" s="44">
        <v>385</v>
      </c>
      <c r="F201" s="19">
        <v>1</v>
      </c>
      <c r="G201" s="53" t="s">
        <v>1811</v>
      </c>
      <c r="H201" s="46">
        <v>0</v>
      </c>
      <c r="I201" s="47">
        <f>Table1[[#This Row],[Sept
List Price]]*Table1[[#This Row],[Proposed % Change]]+Table1[[#This Row],[Sept
List Price]]</f>
        <v>385</v>
      </c>
    </row>
    <row r="202" spans="1:9">
      <c r="A202" s="19"/>
      <c r="B202" s="19" t="s">
        <v>59</v>
      </c>
      <c r="C202" s="19" t="s">
        <v>386</v>
      </c>
      <c r="D202" s="19" t="s">
        <v>387</v>
      </c>
      <c r="E202" s="44">
        <v>8.9</v>
      </c>
      <c r="F202" s="19">
        <v>25</v>
      </c>
      <c r="G202" s="53" t="s">
        <v>1812</v>
      </c>
      <c r="H202" s="46">
        <v>0</v>
      </c>
      <c r="I202" s="47">
        <f>Table1[[#This Row],[Sept
List Price]]*Table1[[#This Row],[Proposed % Change]]+Table1[[#This Row],[Sept
List Price]]</f>
        <v>8.9</v>
      </c>
    </row>
    <row r="203" spans="1:9">
      <c r="A203" s="19"/>
      <c r="B203" s="19" t="s">
        <v>59</v>
      </c>
      <c r="C203" s="19" t="s">
        <v>388</v>
      </c>
      <c r="D203" s="19" t="s">
        <v>389</v>
      </c>
      <c r="E203" s="44">
        <v>15.8</v>
      </c>
      <c r="F203" s="19">
        <v>25</v>
      </c>
      <c r="G203" s="53" t="s">
        <v>1813</v>
      </c>
      <c r="H203" s="46">
        <v>0</v>
      </c>
      <c r="I203" s="47">
        <f>Table1[[#This Row],[Sept
List Price]]*Table1[[#This Row],[Proposed % Change]]+Table1[[#This Row],[Sept
List Price]]</f>
        <v>15.8</v>
      </c>
    </row>
    <row r="204" spans="1:9">
      <c r="A204" s="19"/>
      <c r="B204" s="19" t="s">
        <v>59</v>
      </c>
      <c r="C204" s="19" t="s">
        <v>390</v>
      </c>
      <c r="D204" s="19" t="s">
        <v>391</v>
      </c>
      <c r="E204" s="44">
        <v>38.400000000000006</v>
      </c>
      <c r="F204" s="19">
        <v>1</v>
      </c>
      <c r="G204" s="53" t="s">
        <v>392</v>
      </c>
      <c r="H204" s="46">
        <v>0</v>
      </c>
      <c r="I204" s="47">
        <f>Table1[[#This Row],[Sept
List Price]]*Table1[[#This Row],[Proposed % Change]]+Table1[[#This Row],[Sept
List Price]]</f>
        <v>38.400000000000006</v>
      </c>
    </row>
    <row r="205" spans="1:9">
      <c r="A205" s="19"/>
      <c r="B205" s="19" t="s">
        <v>59</v>
      </c>
      <c r="C205" s="19" t="s">
        <v>393</v>
      </c>
      <c r="D205" s="19" t="s">
        <v>2409</v>
      </c>
      <c r="E205" s="44">
        <v>13.9</v>
      </c>
      <c r="F205" s="19">
        <v>10</v>
      </c>
      <c r="G205" s="53" t="s">
        <v>394</v>
      </c>
      <c r="H205" s="46">
        <v>0</v>
      </c>
      <c r="I205" s="47">
        <f>Table1[[#This Row],[Sept
List Price]]*Table1[[#This Row],[Proposed % Change]]+Table1[[#This Row],[Sept
List Price]]</f>
        <v>13.9</v>
      </c>
    </row>
    <row r="206" spans="1:9">
      <c r="A206" s="19"/>
      <c r="B206" s="19" t="s">
        <v>59</v>
      </c>
      <c r="C206" s="19" t="s">
        <v>395</v>
      </c>
      <c r="D206" s="19" t="s">
        <v>2411</v>
      </c>
      <c r="E206" s="44">
        <v>22.5</v>
      </c>
      <c r="F206" s="19">
        <v>10</v>
      </c>
      <c r="G206" s="53" t="s">
        <v>396</v>
      </c>
      <c r="H206" s="46">
        <v>0</v>
      </c>
      <c r="I206" s="47">
        <f>Table1[[#This Row],[Sept
List Price]]*Table1[[#This Row],[Proposed % Change]]+Table1[[#This Row],[Sept
List Price]]</f>
        <v>22.5</v>
      </c>
    </row>
    <row r="207" spans="1:9">
      <c r="A207" s="19"/>
      <c r="B207" s="19" t="s">
        <v>59</v>
      </c>
      <c r="C207" s="19" t="s">
        <v>397</v>
      </c>
      <c r="D207" s="19" t="s">
        <v>398</v>
      </c>
      <c r="E207" s="44">
        <v>114</v>
      </c>
      <c r="F207" s="19">
        <v>1</v>
      </c>
      <c r="G207" s="53" t="s">
        <v>1814</v>
      </c>
      <c r="H207" s="46">
        <v>0.03</v>
      </c>
      <c r="I207" s="51">
        <f>Table1[[#This Row],[Sept
List Price]]*Table1[[#This Row],[Proposed % Change]]+Table1[[#This Row],[Sept
List Price]]</f>
        <v>117.42</v>
      </c>
    </row>
    <row r="208" spans="1:9">
      <c r="A208" s="19"/>
      <c r="B208" s="19" t="s">
        <v>59</v>
      </c>
      <c r="C208" s="19" t="s">
        <v>400</v>
      </c>
      <c r="D208" s="19" t="s">
        <v>401</v>
      </c>
      <c r="E208" s="44">
        <v>173</v>
      </c>
      <c r="F208" s="19">
        <v>1</v>
      </c>
      <c r="G208" s="53" t="s">
        <v>1815</v>
      </c>
      <c r="H208" s="46">
        <v>0</v>
      </c>
      <c r="I208" s="47">
        <f>Table1[[#This Row],[Sept
List Price]]*Table1[[#This Row],[Proposed % Change]]+Table1[[#This Row],[Sept
List Price]]</f>
        <v>173</v>
      </c>
    </row>
    <row r="209" spans="1:9">
      <c r="A209" s="19"/>
      <c r="B209" s="19" t="s">
        <v>59</v>
      </c>
      <c r="C209" s="19" t="s">
        <v>402</v>
      </c>
      <c r="D209" s="19" t="s">
        <v>403</v>
      </c>
      <c r="E209" s="44">
        <v>256</v>
      </c>
      <c r="F209" s="19">
        <v>1</v>
      </c>
      <c r="G209" s="53" t="s">
        <v>1816</v>
      </c>
      <c r="H209" s="46">
        <v>0</v>
      </c>
      <c r="I209" s="47">
        <f>Table1[[#This Row],[Sept
List Price]]*Table1[[#This Row],[Proposed % Change]]+Table1[[#This Row],[Sept
List Price]]</f>
        <v>256</v>
      </c>
    </row>
    <row r="210" spans="1:9">
      <c r="A210" s="19"/>
      <c r="B210" s="19" t="s">
        <v>59</v>
      </c>
      <c r="C210" s="19" t="s">
        <v>404</v>
      </c>
      <c r="D210" s="19" t="s">
        <v>405</v>
      </c>
      <c r="E210" s="44">
        <v>117</v>
      </c>
      <c r="F210" s="19">
        <v>1</v>
      </c>
      <c r="G210" s="53" t="s">
        <v>1817</v>
      </c>
      <c r="H210" s="46">
        <v>0.03</v>
      </c>
      <c r="I210" s="51">
        <f>Table1[[#This Row],[Sept
List Price]]*Table1[[#This Row],[Proposed % Change]]+Table1[[#This Row],[Sept
List Price]]</f>
        <v>120.51</v>
      </c>
    </row>
    <row r="211" spans="1:9">
      <c r="A211" s="19"/>
      <c r="B211" s="19" t="s">
        <v>59</v>
      </c>
      <c r="C211" s="19" t="s">
        <v>407</v>
      </c>
      <c r="D211" s="19" t="s">
        <v>408</v>
      </c>
      <c r="E211" s="44">
        <v>176</v>
      </c>
      <c r="F211" s="19">
        <v>1</v>
      </c>
      <c r="G211" s="53" t="s">
        <v>1818</v>
      </c>
      <c r="H211" s="46">
        <v>0</v>
      </c>
      <c r="I211" s="47">
        <f>Table1[[#This Row],[Sept
List Price]]*Table1[[#This Row],[Proposed % Change]]+Table1[[#This Row],[Sept
List Price]]</f>
        <v>176</v>
      </c>
    </row>
    <row r="212" spans="1:9">
      <c r="A212" s="19"/>
      <c r="B212" s="19" t="s">
        <v>59</v>
      </c>
      <c r="C212" s="19" t="s">
        <v>409</v>
      </c>
      <c r="D212" s="19" t="s">
        <v>410</v>
      </c>
      <c r="E212" s="44">
        <v>218</v>
      </c>
      <c r="F212" s="19">
        <v>1</v>
      </c>
      <c r="G212" s="53" t="s">
        <v>1819</v>
      </c>
      <c r="H212" s="46">
        <v>0</v>
      </c>
      <c r="I212" s="47">
        <f>Table1[[#This Row],[Sept
List Price]]*Table1[[#This Row],[Proposed % Change]]+Table1[[#This Row],[Sept
List Price]]</f>
        <v>218</v>
      </c>
    </row>
    <row r="213" spans="1:9">
      <c r="A213" s="19"/>
      <c r="B213" s="19" t="s">
        <v>59</v>
      </c>
      <c r="C213" s="19" t="s">
        <v>411</v>
      </c>
      <c r="D213" s="19" t="s">
        <v>412</v>
      </c>
      <c r="E213" s="44">
        <v>256</v>
      </c>
      <c r="F213" s="19">
        <v>1</v>
      </c>
      <c r="G213" s="53" t="s">
        <v>1820</v>
      </c>
      <c r="H213" s="46">
        <v>0</v>
      </c>
      <c r="I213" s="47">
        <f>Table1[[#This Row],[Sept
List Price]]*Table1[[#This Row],[Proposed % Change]]+Table1[[#This Row],[Sept
List Price]]</f>
        <v>256</v>
      </c>
    </row>
    <row r="214" spans="1:9">
      <c r="A214" s="19"/>
      <c r="B214" s="19" t="s">
        <v>59</v>
      </c>
      <c r="C214" s="19" t="s">
        <v>413</v>
      </c>
      <c r="D214" s="19" t="s">
        <v>2454</v>
      </c>
      <c r="E214" s="44">
        <v>17.190249999999999</v>
      </c>
      <c r="F214" s="19">
        <v>10</v>
      </c>
      <c r="G214" s="53" t="s">
        <v>1821</v>
      </c>
      <c r="H214" s="46">
        <v>0</v>
      </c>
      <c r="I214" s="51">
        <f>Table1[[#This Row],[Sept
List Price]]*Table1[[#This Row],[Proposed % Change]]+Table1[[#This Row],[Sept
List Price]]</f>
        <v>17.190249999999999</v>
      </c>
    </row>
    <row r="215" spans="1:9">
      <c r="A215" s="19"/>
      <c r="B215" s="19" t="s">
        <v>59</v>
      </c>
      <c r="C215" s="19" t="s">
        <v>414</v>
      </c>
      <c r="D215" s="19" t="s">
        <v>415</v>
      </c>
      <c r="E215" s="44">
        <v>14.629999999999999</v>
      </c>
      <c r="F215" s="19">
        <v>10</v>
      </c>
      <c r="G215" s="53" t="s">
        <v>1822</v>
      </c>
      <c r="H215" s="46">
        <v>0</v>
      </c>
      <c r="I215" s="47">
        <f>Table1[[#This Row],[Sept
List Price]]*Table1[[#This Row],[Proposed % Change]]+Table1[[#This Row],[Sept
List Price]]</f>
        <v>14.629999999999999</v>
      </c>
    </row>
    <row r="216" spans="1:9">
      <c r="A216" s="19"/>
      <c r="B216" s="19" t="s">
        <v>59</v>
      </c>
      <c r="C216" s="19" t="s">
        <v>416</v>
      </c>
      <c r="D216" s="19" t="s">
        <v>2416</v>
      </c>
      <c r="E216" s="44">
        <v>17.399249999999999</v>
      </c>
      <c r="F216" s="19">
        <v>10</v>
      </c>
      <c r="G216" s="53" t="s">
        <v>1823</v>
      </c>
      <c r="H216" s="46">
        <v>0</v>
      </c>
      <c r="I216" s="51">
        <f>Table1[[#This Row],[Sept
List Price]]*Table1[[#This Row],[Proposed % Change]]+Table1[[#This Row],[Sept
List Price]]</f>
        <v>17.399249999999999</v>
      </c>
    </row>
    <row r="217" spans="1:9">
      <c r="A217" s="19"/>
      <c r="B217" s="19" t="s">
        <v>59</v>
      </c>
      <c r="C217" s="19" t="s">
        <v>417</v>
      </c>
      <c r="D217" s="19" t="s">
        <v>418</v>
      </c>
      <c r="E217" s="44">
        <v>28.423999999999996</v>
      </c>
      <c r="F217" s="19">
        <v>10</v>
      </c>
      <c r="G217" s="53" t="s">
        <v>1824</v>
      </c>
      <c r="H217" s="46">
        <v>0</v>
      </c>
      <c r="I217" s="47">
        <f>Table1[[#This Row],[Sept
List Price]]*Table1[[#This Row],[Proposed % Change]]+Table1[[#This Row],[Sept
List Price]]</f>
        <v>28.423999999999996</v>
      </c>
    </row>
    <row r="218" spans="1:9">
      <c r="A218" s="19" t="s">
        <v>2585</v>
      </c>
      <c r="B218" s="19" t="s">
        <v>59</v>
      </c>
      <c r="C218" s="19" t="s">
        <v>2576</v>
      </c>
      <c r="D218" s="19" t="s">
        <v>2607</v>
      </c>
      <c r="E218" s="44">
        <v>26.1</v>
      </c>
      <c r="F218" s="19">
        <v>10</v>
      </c>
      <c r="G218" s="48" t="s">
        <v>2704</v>
      </c>
      <c r="H218" s="46">
        <v>0</v>
      </c>
      <c r="I218" s="47">
        <f>Table1[[#This Row],[Sept
List Price]]*Table1[[#This Row],[Proposed % Change]]+Table1[[#This Row],[Sept
List Price]]</f>
        <v>26.1</v>
      </c>
    </row>
    <row r="219" spans="1:9">
      <c r="A219" s="19" t="s">
        <v>2585</v>
      </c>
      <c r="B219" s="19" t="s">
        <v>59</v>
      </c>
      <c r="C219" s="19" t="s">
        <v>2577</v>
      </c>
      <c r="D219" s="19" t="s">
        <v>2608</v>
      </c>
      <c r="E219" s="44">
        <v>30.33</v>
      </c>
      <c r="F219" s="19">
        <v>10</v>
      </c>
      <c r="G219" s="48" t="s">
        <v>2705</v>
      </c>
      <c r="H219" s="46">
        <v>0</v>
      </c>
      <c r="I219" s="47">
        <f>Table1[[#This Row],[Sept
List Price]]*Table1[[#This Row],[Proposed % Change]]+Table1[[#This Row],[Sept
List Price]]</f>
        <v>30.33</v>
      </c>
    </row>
    <row r="220" spans="1:9">
      <c r="A220" s="19" t="s">
        <v>2585</v>
      </c>
      <c r="B220" s="19" t="s">
        <v>59</v>
      </c>
      <c r="C220" s="19" t="s">
        <v>2578</v>
      </c>
      <c r="D220" s="19" t="s">
        <v>2579</v>
      </c>
      <c r="E220" s="44">
        <v>47.91</v>
      </c>
      <c r="F220" s="19">
        <v>10</v>
      </c>
      <c r="G220" s="48" t="s">
        <v>2706</v>
      </c>
      <c r="H220" s="46">
        <v>0</v>
      </c>
      <c r="I220" s="47">
        <f>Table1[[#This Row],[Sept
List Price]]*Table1[[#This Row],[Proposed % Change]]+Table1[[#This Row],[Sept
List Price]]</f>
        <v>47.91</v>
      </c>
    </row>
    <row r="221" spans="1:9">
      <c r="A221" s="19"/>
      <c r="B221" s="19" t="s">
        <v>59</v>
      </c>
      <c r="C221" s="19" t="s">
        <v>419</v>
      </c>
      <c r="D221" s="19" t="s">
        <v>420</v>
      </c>
      <c r="E221" s="44">
        <v>46.397999999999996</v>
      </c>
      <c r="F221" s="19">
        <v>10</v>
      </c>
      <c r="G221" s="53" t="s">
        <v>1825</v>
      </c>
      <c r="H221" s="46">
        <v>0</v>
      </c>
      <c r="I221" s="47">
        <f>Table1[[#This Row],[Sept
List Price]]*Table1[[#This Row],[Proposed % Change]]+Table1[[#This Row],[Sept
List Price]]</f>
        <v>46.397999999999996</v>
      </c>
    </row>
    <row r="222" spans="1:9">
      <c r="A222" s="19"/>
      <c r="B222" s="19" t="s">
        <v>59</v>
      </c>
      <c r="C222" s="19" t="s">
        <v>421</v>
      </c>
      <c r="D222" s="19" t="s">
        <v>422</v>
      </c>
      <c r="E222" s="44">
        <v>51.936500000000002</v>
      </c>
      <c r="F222" s="19">
        <v>10</v>
      </c>
      <c r="G222" s="53" t="s">
        <v>1826</v>
      </c>
      <c r="H222" s="46">
        <v>0</v>
      </c>
      <c r="I222" s="47">
        <f>Table1[[#This Row],[Sept
List Price]]*Table1[[#This Row],[Proposed % Change]]+Table1[[#This Row],[Sept
List Price]]</f>
        <v>51.936500000000002</v>
      </c>
    </row>
    <row r="223" spans="1:9">
      <c r="A223" s="19"/>
      <c r="B223" s="19" t="s">
        <v>59</v>
      </c>
      <c r="C223" s="19" t="s">
        <v>423</v>
      </c>
      <c r="D223" s="19" t="s">
        <v>424</v>
      </c>
      <c r="E223" s="44">
        <v>54.757999999999996</v>
      </c>
      <c r="F223" s="19">
        <v>10</v>
      </c>
      <c r="G223" s="53" t="s">
        <v>1827</v>
      </c>
      <c r="H223" s="46">
        <v>0</v>
      </c>
      <c r="I223" s="47">
        <f>Table1[[#This Row],[Sept
List Price]]*Table1[[#This Row],[Proposed % Change]]+Table1[[#This Row],[Sept
List Price]]</f>
        <v>54.757999999999996</v>
      </c>
    </row>
    <row r="224" spans="1:9">
      <c r="A224" s="19"/>
      <c r="B224" s="19" t="s">
        <v>59</v>
      </c>
      <c r="C224" s="19" t="s">
        <v>425</v>
      </c>
      <c r="D224" s="19" t="s">
        <v>426</v>
      </c>
      <c r="E224" s="44">
        <v>49.950999999999993</v>
      </c>
      <c r="F224" s="19">
        <v>10</v>
      </c>
      <c r="G224" s="53" t="s">
        <v>1828</v>
      </c>
      <c r="H224" s="46">
        <v>0</v>
      </c>
      <c r="I224" s="47">
        <f>Table1[[#This Row],[Sept
List Price]]*Table1[[#This Row],[Proposed % Change]]+Table1[[#This Row],[Sept
List Price]]</f>
        <v>49.950999999999993</v>
      </c>
    </row>
    <row r="225" spans="1:9">
      <c r="A225" s="19"/>
      <c r="B225" s="19" t="s">
        <v>59</v>
      </c>
      <c r="C225" s="19" t="s">
        <v>427</v>
      </c>
      <c r="D225" s="19" t="s">
        <v>428</v>
      </c>
      <c r="E225" s="44">
        <v>61.654999999999994</v>
      </c>
      <c r="F225" s="19">
        <v>10</v>
      </c>
      <c r="G225" s="53" t="s">
        <v>1829</v>
      </c>
      <c r="H225" s="46">
        <v>0</v>
      </c>
      <c r="I225" s="47">
        <f>Table1[[#This Row],[Sept
List Price]]*Table1[[#This Row],[Proposed % Change]]+Table1[[#This Row],[Sept
List Price]]</f>
        <v>61.654999999999994</v>
      </c>
    </row>
    <row r="226" spans="1:9">
      <c r="A226" s="19"/>
      <c r="B226" s="19" t="s">
        <v>59</v>
      </c>
      <c r="C226" s="19" t="s">
        <v>430</v>
      </c>
      <c r="D226" s="19" t="s">
        <v>431</v>
      </c>
      <c r="E226" s="44">
        <v>76.80749999999999</v>
      </c>
      <c r="F226" s="19">
        <v>10</v>
      </c>
      <c r="G226" s="53" t="s">
        <v>1830</v>
      </c>
      <c r="H226" s="46">
        <v>0</v>
      </c>
      <c r="I226" s="47">
        <f>Table1[[#This Row],[Sept
List Price]]*Table1[[#This Row],[Proposed % Change]]+Table1[[#This Row],[Sept
List Price]]</f>
        <v>76.80749999999999</v>
      </c>
    </row>
    <row r="227" spans="1:9">
      <c r="A227" s="19"/>
      <c r="B227" s="19" t="s">
        <v>59</v>
      </c>
      <c r="C227" s="19" t="s">
        <v>432</v>
      </c>
      <c r="D227" s="19" t="s">
        <v>433</v>
      </c>
      <c r="E227" s="44">
        <v>62.595499999999994</v>
      </c>
      <c r="F227" s="19">
        <v>10</v>
      </c>
      <c r="G227" s="53" t="s">
        <v>1831</v>
      </c>
      <c r="H227" s="46">
        <v>0</v>
      </c>
      <c r="I227" s="47">
        <f>Table1[[#This Row],[Sept
List Price]]*Table1[[#This Row],[Proposed % Change]]+Table1[[#This Row],[Sept
List Price]]</f>
        <v>62.595499999999994</v>
      </c>
    </row>
    <row r="228" spans="1:9">
      <c r="A228" s="19"/>
      <c r="B228" s="19" t="s">
        <v>59</v>
      </c>
      <c r="C228" s="19" t="s">
        <v>434</v>
      </c>
      <c r="D228" s="19" t="s">
        <v>435</v>
      </c>
      <c r="E228" s="44">
        <v>13.323749999999999</v>
      </c>
      <c r="F228" s="19">
        <v>10</v>
      </c>
      <c r="G228" s="53" t="s">
        <v>1832</v>
      </c>
      <c r="H228" s="46">
        <v>0</v>
      </c>
      <c r="I228" s="51">
        <f>Table1[[#This Row],[Sept
List Price]]*Table1[[#This Row],[Proposed % Change]]+Table1[[#This Row],[Sept
List Price]]</f>
        <v>13.323749999999999</v>
      </c>
    </row>
    <row r="229" spans="1:9">
      <c r="A229" s="19"/>
      <c r="B229" s="19" t="s">
        <v>59</v>
      </c>
      <c r="C229" s="19" t="s">
        <v>436</v>
      </c>
      <c r="D229" s="19" t="s">
        <v>2417</v>
      </c>
      <c r="E229" s="44">
        <v>14.159749999999999</v>
      </c>
      <c r="F229" s="19">
        <v>10</v>
      </c>
      <c r="G229" s="53" t="s">
        <v>1833</v>
      </c>
      <c r="H229" s="46">
        <v>0</v>
      </c>
      <c r="I229" s="51">
        <f>Table1[[#This Row],[Sept
List Price]]*Table1[[#This Row],[Proposed % Change]]+Table1[[#This Row],[Sept
List Price]]</f>
        <v>14.159749999999999</v>
      </c>
    </row>
    <row r="230" spans="1:9">
      <c r="A230" s="19"/>
      <c r="B230" s="19" t="s">
        <v>59</v>
      </c>
      <c r="C230" s="19" t="s">
        <v>437</v>
      </c>
      <c r="D230" s="19" t="s">
        <v>438</v>
      </c>
      <c r="E230" s="44">
        <v>15.100249999999999</v>
      </c>
      <c r="F230" s="19">
        <v>10</v>
      </c>
      <c r="G230" s="53" t="s">
        <v>1834</v>
      </c>
      <c r="H230" s="46">
        <v>0</v>
      </c>
      <c r="I230" s="51">
        <f>Table1[[#This Row],[Sept
List Price]]*Table1[[#This Row],[Proposed % Change]]+Table1[[#This Row],[Sept
List Price]]</f>
        <v>15.100249999999999</v>
      </c>
    </row>
    <row r="231" spans="1:9">
      <c r="A231" s="19"/>
      <c r="B231" s="19" t="s">
        <v>59</v>
      </c>
      <c r="C231" s="19" t="s">
        <v>439</v>
      </c>
      <c r="D231" s="19" t="s">
        <v>440</v>
      </c>
      <c r="E231" s="44">
        <v>13.323749999999999</v>
      </c>
      <c r="F231" s="19">
        <v>10</v>
      </c>
      <c r="G231" s="53" t="s">
        <v>1835</v>
      </c>
      <c r="H231" s="46">
        <v>0</v>
      </c>
      <c r="I231" s="51">
        <f>Table1[[#This Row],[Sept
List Price]]*Table1[[#This Row],[Proposed % Change]]+Table1[[#This Row],[Sept
List Price]]</f>
        <v>13.323749999999999</v>
      </c>
    </row>
    <row r="232" spans="1:9">
      <c r="A232" s="19"/>
      <c r="B232" s="19" t="s">
        <v>59</v>
      </c>
      <c r="C232" s="19" t="s">
        <v>441</v>
      </c>
      <c r="D232" s="19" t="s">
        <v>2418</v>
      </c>
      <c r="E232" s="44">
        <v>14.159749999999999</v>
      </c>
      <c r="F232" s="19">
        <v>10</v>
      </c>
      <c r="G232" s="53" t="s">
        <v>1836</v>
      </c>
      <c r="H232" s="46">
        <v>0</v>
      </c>
      <c r="I232" s="51">
        <f>Table1[[#This Row],[Sept
List Price]]*Table1[[#This Row],[Proposed % Change]]+Table1[[#This Row],[Sept
List Price]]</f>
        <v>14.159749999999999</v>
      </c>
    </row>
    <row r="233" spans="1:9">
      <c r="A233" s="19"/>
      <c r="B233" s="19" t="s">
        <v>59</v>
      </c>
      <c r="C233" s="19" t="s">
        <v>442</v>
      </c>
      <c r="D233" s="19" t="s">
        <v>443</v>
      </c>
      <c r="E233" s="44">
        <v>15.100249999999999</v>
      </c>
      <c r="F233" s="19">
        <v>10</v>
      </c>
      <c r="G233" s="53" t="s">
        <v>1837</v>
      </c>
      <c r="H233" s="46">
        <v>0</v>
      </c>
      <c r="I233" s="51">
        <f>Table1[[#This Row],[Sept
List Price]]*Table1[[#This Row],[Proposed % Change]]+Table1[[#This Row],[Sept
List Price]]</f>
        <v>15.100249999999999</v>
      </c>
    </row>
    <row r="234" spans="1:9">
      <c r="A234" s="19"/>
      <c r="B234" s="19" t="s">
        <v>59</v>
      </c>
      <c r="C234" s="19" t="s">
        <v>444</v>
      </c>
      <c r="D234" s="19" t="s">
        <v>2419</v>
      </c>
      <c r="E234" s="44">
        <v>8.7257499999999997</v>
      </c>
      <c r="F234" s="19">
        <v>10</v>
      </c>
      <c r="G234" s="53" t="s">
        <v>1838</v>
      </c>
      <c r="H234" s="46">
        <v>0</v>
      </c>
      <c r="I234" s="51">
        <f>Table1[[#This Row],[Sept
List Price]]*Table1[[#This Row],[Proposed % Change]]+Table1[[#This Row],[Sept
List Price]]</f>
        <v>8.7257499999999997</v>
      </c>
    </row>
    <row r="235" spans="1:9">
      <c r="A235" s="19"/>
      <c r="B235" s="19" t="s">
        <v>59</v>
      </c>
      <c r="C235" s="19" t="s">
        <v>445</v>
      </c>
      <c r="D235" s="19" t="s">
        <v>2420</v>
      </c>
      <c r="E235" s="44">
        <v>7.9419999999999993</v>
      </c>
      <c r="F235" s="19">
        <v>10</v>
      </c>
      <c r="G235" s="53" t="s">
        <v>1839</v>
      </c>
      <c r="H235" s="46">
        <v>0</v>
      </c>
      <c r="I235" s="47">
        <f>Table1[[#This Row],[Sept
List Price]]*Table1[[#This Row],[Proposed % Change]]+Table1[[#This Row],[Sept
List Price]]</f>
        <v>7.9419999999999993</v>
      </c>
    </row>
    <row r="236" spans="1:9">
      <c r="A236" s="19"/>
      <c r="B236" s="19" t="s">
        <v>59</v>
      </c>
      <c r="C236" s="19" t="s">
        <v>446</v>
      </c>
      <c r="D236" s="19" t="s">
        <v>2421</v>
      </c>
      <c r="E236" s="44">
        <v>12.174249999999999</v>
      </c>
      <c r="F236" s="19">
        <v>10</v>
      </c>
      <c r="G236" s="53" t="s">
        <v>1840</v>
      </c>
      <c r="H236" s="46">
        <v>0</v>
      </c>
      <c r="I236" s="51">
        <f>Table1[[#This Row],[Sept
List Price]]*Table1[[#This Row],[Proposed % Change]]+Table1[[#This Row],[Sept
List Price]]</f>
        <v>12.174249999999999</v>
      </c>
    </row>
    <row r="237" spans="1:9">
      <c r="A237" s="19"/>
      <c r="B237" s="19" t="s">
        <v>59</v>
      </c>
      <c r="C237" s="19" t="s">
        <v>447</v>
      </c>
      <c r="D237" s="19" t="s">
        <v>2422</v>
      </c>
      <c r="E237" s="44">
        <v>9.3004999999999995</v>
      </c>
      <c r="F237" s="19">
        <v>10</v>
      </c>
      <c r="G237" s="53" t="s">
        <v>1841</v>
      </c>
      <c r="H237" s="46">
        <v>0</v>
      </c>
      <c r="I237" s="47">
        <f>Table1[[#This Row],[Sept
List Price]]*Table1[[#This Row],[Proposed % Change]]+Table1[[#This Row],[Sept
List Price]]</f>
        <v>9.3004999999999995</v>
      </c>
    </row>
    <row r="238" spans="1:9">
      <c r="A238" s="19"/>
      <c r="B238" s="19" t="s">
        <v>59</v>
      </c>
      <c r="C238" s="19" t="s">
        <v>448</v>
      </c>
      <c r="D238" s="19" t="s">
        <v>2423</v>
      </c>
      <c r="E238" s="44">
        <v>13.950749999999999</v>
      </c>
      <c r="F238" s="19">
        <v>10</v>
      </c>
      <c r="G238" s="53" t="s">
        <v>1842</v>
      </c>
      <c r="H238" s="46">
        <v>0</v>
      </c>
      <c r="I238" s="51">
        <f>Table1[[#This Row],[Sept
List Price]]*Table1[[#This Row],[Proposed % Change]]+Table1[[#This Row],[Sept
List Price]]</f>
        <v>13.950749999999999</v>
      </c>
    </row>
    <row r="239" spans="1:9">
      <c r="A239" s="19"/>
      <c r="B239" s="19" t="s">
        <v>59</v>
      </c>
      <c r="C239" s="19" t="s">
        <v>449</v>
      </c>
      <c r="D239" s="19" t="s">
        <v>2424</v>
      </c>
      <c r="E239" s="44">
        <v>14.9435</v>
      </c>
      <c r="F239" s="19">
        <v>10</v>
      </c>
      <c r="G239" s="53" t="s">
        <v>1843</v>
      </c>
      <c r="H239" s="46">
        <v>0</v>
      </c>
      <c r="I239" s="47">
        <f>Table1[[#This Row],[Sept
List Price]]*Table1[[#This Row],[Proposed % Change]]+Table1[[#This Row],[Sept
List Price]]</f>
        <v>14.9435</v>
      </c>
    </row>
    <row r="240" spans="1:9">
      <c r="A240" s="19"/>
      <c r="B240" s="19" t="s">
        <v>59</v>
      </c>
      <c r="C240" s="19" t="s">
        <v>450</v>
      </c>
      <c r="D240" s="19" t="s">
        <v>2425</v>
      </c>
      <c r="E240" s="44">
        <v>9.3527499999999986</v>
      </c>
      <c r="F240" s="19">
        <v>10</v>
      </c>
      <c r="G240" s="53" t="s">
        <v>1844</v>
      </c>
      <c r="H240" s="46">
        <v>0</v>
      </c>
      <c r="I240" s="51">
        <f>Table1[[#This Row],[Sept
List Price]]*Table1[[#This Row],[Proposed % Change]]+Table1[[#This Row],[Sept
List Price]]</f>
        <v>9.3527499999999986</v>
      </c>
    </row>
    <row r="241" spans="1:9">
      <c r="A241" s="19"/>
      <c r="B241" s="19" t="s">
        <v>59</v>
      </c>
      <c r="C241" s="19" t="s">
        <v>451</v>
      </c>
      <c r="D241" s="19" t="s">
        <v>2426</v>
      </c>
      <c r="E241" s="44">
        <v>13.219249999999999</v>
      </c>
      <c r="F241" s="19">
        <v>10</v>
      </c>
      <c r="G241" s="53" t="s">
        <v>1845</v>
      </c>
      <c r="H241" s="46">
        <v>0</v>
      </c>
      <c r="I241" s="51">
        <f>Table1[[#This Row],[Sept
List Price]]*Table1[[#This Row],[Proposed % Change]]+Table1[[#This Row],[Sept
List Price]]</f>
        <v>13.219249999999999</v>
      </c>
    </row>
    <row r="242" spans="1:9">
      <c r="A242" s="19"/>
      <c r="B242" s="19" t="s">
        <v>59</v>
      </c>
      <c r="C242" s="19" t="s">
        <v>452</v>
      </c>
      <c r="D242" s="19" t="s">
        <v>2427</v>
      </c>
      <c r="E242" s="44">
        <v>14.9435</v>
      </c>
      <c r="F242" s="19">
        <v>25</v>
      </c>
      <c r="G242" s="53" t="s">
        <v>1846</v>
      </c>
      <c r="H242" s="46">
        <v>0</v>
      </c>
      <c r="I242" s="47">
        <f>Table1[[#This Row],[Sept
List Price]]*Table1[[#This Row],[Proposed % Change]]+Table1[[#This Row],[Sept
List Price]]</f>
        <v>14.9435</v>
      </c>
    </row>
    <row r="243" spans="1:9">
      <c r="A243" s="19"/>
      <c r="B243" s="19" t="s">
        <v>59</v>
      </c>
      <c r="C243" s="19" t="s">
        <v>453</v>
      </c>
      <c r="D243" s="19" t="s">
        <v>454</v>
      </c>
      <c r="E243" s="44">
        <v>13.114749999999999</v>
      </c>
      <c r="F243" s="19">
        <v>10</v>
      </c>
      <c r="G243" s="53" t="s">
        <v>1847</v>
      </c>
      <c r="H243" s="46">
        <v>0</v>
      </c>
      <c r="I243" s="51">
        <f>Table1[[#This Row],[Sept
List Price]]*Table1[[#This Row],[Proposed % Change]]+Table1[[#This Row],[Sept
List Price]]</f>
        <v>13.114749999999999</v>
      </c>
    </row>
    <row r="244" spans="1:9">
      <c r="A244" s="19"/>
      <c r="B244" s="19" t="s">
        <v>59</v>
      </c>
      <c r="C244" s="19" t="s">
        <v>455</v>
      </c>
      <c r="D244" s="19" t="s">
        <v>456</v>
      </c>
      <c r="E244" s="44">
        <v>29.155499999999996</v>
      </c>
      <c r="F244" s="19">
        <v>1</v>
      </c>
      <c r="G244" s="53" t="s">
        <v>1848</v>
      </c>
      <c r="H244" s="46">
        <v>0</v>
      </c>
      <c r="I244" s="47">
        <f>Table1[[#This Row],[Sept
List Price]]*Table1[[#This Row],[Proposed % Change]]+Table1[[#This Row],[Sept
List Price]]</f>
        <v>29.155499999999996</v>
      </c>
    </row>
    <row r="245" spans="1:9">
      <c r="A245" s="19"/>
      <c r="B245" s="19" t="s">
        <v>59</v>
      </c>
      <c r="C245" s="19" t="s">
        <v>457</v>
      </c>
      <c r="D245" s="19" t="s">
        <v>458</v>
      </c>
      <c r="E245" s="44">
        <v>47.860999999999997</v>
      </c>
      <c r="F245" s="19">
        <v>1</v>
      </c>
      <c r="G245" s="53" t="s">
        <v>1849</v>
      </c>
      <c r="H245" s="46">
        <v>0</v>
      </c>
      <c r="I245" s="47">
        <f>Table1[[#This Row],[Sept
List Price]]*Table1[[#This Row],[Proposed % Change]]+Table1[[#This Row],[Sept
List Price]]</f>
        <v>47.860999999999997</v>
      </c>
    </row>
    <row r="246" spans="1:9">
      <c r="A246" s="19"/>
      <c r="B246" s="19" t="s">
        <v>59</v>
      </c>
      <c r="C246" s="19" t="s">
        <v>459</v>
      </c>
      <c r="D246" s="19" t="s">
        <v>460</v>
      </c>
      <c r="E246" s="44">
        <v>3.1872499999999997</v>
      </c>
      <c r="F246" s="19">
        <v>25</v>
      </c>
      <c r="G246" s="53" t="s">
        <v>1850</v>
      </c>
      <c r="H246" s="46">
        <v>0</v>
      </c>
      <c r="I246" s="51">
        <f>Table1[[#This Row],[Sept
List Price]]*Table1[[#This Row],[Proposed % Change]]+Table1[[#This Row],[Sept
List Price]]</f>
        <v>3.1872499999999997</v>
      </c>
    </row>
    <row r="247" spans="1:9">
      <c r="A247" s="19"/>
      <c r="B247" s="19" t="s">
        <v>59</v>
      </c>
      <c r="C247" s="19" t="s">
        <v>461</v>
      </c>
      <c r="D247" s="19" t="s">
        <v>462</v>
      </c>
      <c r="E247" s="44">
        <v>14.055249999999999</v>
      </c>
      <c r="F247" s="19">
        <v>10</v>
      </c>
      <c r="G247" s="53" t="s">
        <v>1851</v>
      </c>
      <c r="H247" s="46">
        <v>0</v>
      </c>
      <c r="I247" s="51">
        <f>Table1[[#This Row],[Sept
List Price]]*Table1[[#This Row],[Proposed % Change]]+Table1[[#This Row],[Sept
List Price]]</f>
        <v>14.055249999999999</v>
      </c>
    </row>
    <row r="248" spans="1:9">
      <c r="A248" s="19"/>
      <c r="B248" s="19" t="s">
        <v>59</v>
      </c>
      <c r="C248" s="19" t="s">
        <v>463</v>
      </c>
      <c r="D248" s="19" t="s">
        <v>464</v>
      </c>
      <c r="E248" s="44">
        <v>12.958</v>
      </c>
      <c r="F248" s="19">
        <v>25</v>
      </c>
      <c r="G248" s="53" t="s">
        <v>1852</v>
      </c>
      <c r="H248" s="46">
        <v>0</v>
      </c>
      <c r="I248" s="47">
        <f>Table1[[#This Row],[Sept
List Price]]*Table1[[#This Row],[Proposed % Change]]+Table1[[#This Row],[Sept
List Price]]</f>
        <v>12.958</v>
      </c>
    </row>
    <row r="249" spans="1:9">
      <c r="A249" s="19"/>
      <c r="B249" s="19" t="s">
        <v>59</v>
      </c>
      <c r="C249" s="19" t="s">
        <v>465</v>
      </c>
      <c r="D249" s="19" t="s">
        <v>466</v>
      </c>
      <c r="E249" s="44">
        <v>6.9492500000000001</v>
      </c>
      <c r="F249" s="19">
        <v>25</v>
      </c>
      <c r="G249" s="53" t="s">
        <v>1853</v>
      </c>
      <c r="H249" s="46">
        <v>0</v>
      </c>
      <c r="I249" s="51">
        <f>Table1[[#This Row],[Sept
List Price]]*Table1[[#This Row],[Proposed % Change]]+Table1[[#This Row],[Sept
List Price]]</f>
        <v>6.9492500000000001</v>
      </c>
    </row>
    <row r="250" spans="1:9">
      <c r="A250" s="19"/>
      <c r="B250" s="19" t="s">
        <v>59</v>
      </c>
      <c r="C250" s="19" t="s">
        <v>467</v>
      </c>
      <c r="D250" s="19" t="s">
        <v>468</v>
      </c>
      <c r="E250" s="44">
        <v>12.069749999999999</v>
      </c>
      <c r="F250" s="19">
        <v>10</v>
      </c>
      <c r="G250" s="53" t="s">
        <v>1854</v>
      </c>
      <c r="H250" s="46">
        <v>0</v>
      </c>
      <c r="I250" s="51">
        <f>Table1[[#This Row],[Sept
List Price]]*Table1[[#This Row],[Proposed % Change]]+Table1[[#This Row],[Sept
List Price]]</f>
        <v>12.069749999999999</v>
      </c>
    </row>
    <row r="251" spans="1:9">
      <c r="A251" s="19"/>
      <c r="B251" s="19" t="s">
        <v>59</v>
      </c>
      <c r="C251" s="19" t="s">
        <v>469</v>
      </c>
      <c r="D251" s="19" t="s">
        <v>470</v>
      </c>
      <c r="E251" s="44">
        <v>32.917499999999997</v>
      </c>
      <c r="F251" s="19">
        <v>1</v>
      </c>
      <c r="G251" s="53" t="s">
        <v>1855</v>
      </c>
      <c r="H251" s="46">
        <v>0</v>
      </c>
      <c r="I251" s="47">
        <f>Table1[[#This Row],[Sept
List Price]]*Table1[[#This Row],[Proposed % Change]]+Table1[[#This Row],[Sept
List Price]]</f>
        <v>32.917499999999997</v>
      </c>
    </row>
    <row r="252" spans="1:9">
      <c r="A252" s="19"/>
      <c r="B252" s="19" t="s">
        <v>59</v>
      </c>
      <c r="C252" s="19" t="s">
        <v>471</v>
      </c>
      <c r="D252" s="19" t="s">
        <v>472</v>
      </c>
      <c r="E252" s="44">
        <v>50.369</v>
      </c>
      <c r="F252" s="19">
        <v>1</v>
      </c>
      <c r="G252" s="53" t="s">
        <v>1856</v>
      </c>
      <c r="H252" s="46">
        <v>0</v>
      </c>
      <c r="I252" s="47">
        <f>Table1[[#This Row],[Sept
List Price]]*Table1[[#This Row],[Proposed % Change]]+Table1[[#This Row],[Sept
List Price]]</f>
        <v>50.369</v>
      </c>
    </row>
    <row r="253" spans="1:9">
      <c r="A253" s="19"/>
      <c r="B253" s="19" t="s">
        <v>59</v>
      </c>
      <c r="C253" s="19" t="s">
        <v>473</v>
      </c>
      <c r="D253" s="19" t="s">
        <v>474</v>
      </c>
      <c r="E253" s="44">
        <v>138.98499999999999</v>
      </c>
      <c r="F253" s="19">
        <v>1</v>
      </c>
      <c r="G253" s="53" t="s">
        <v>1857</v>
      </c>
      <c r="H253" s="46">
        <v>0</v>
      </c>
      <c r="I253" s="47">
        <f>Table1[[#This Row],[Sept
List Price]]*Table1[[#This Row],[Proposed % Change]]+Table1[[#This Row],[Sept
List Price]]</f>
        <v>138.98499999999999</v>
      </c>
    </row>
    <row r="254" spans="1:9">
      <c r="A254" s="19"/>
      <c r="B254" s="19" t="s">
        <v>59</v>
      </c>
      <c r="C254" s="19" t="s">
        <v>475</v>
      </c>
      <c r="D254" s="19" t="s">
        <v>476</v>
      </c>
      <c r="E254" s="44">
        <v>3.2499499999999997</v>
      </c>
      <c r="F254" s="19">
        <v>25</v>
      </c>
      <c r="G254" s="53" t="s">
        <v>1858</v>
      </c>
      <c r="H254" s="46">
        <v>0</v>
      </c>
      <c r="I254" s="51">
        <f>Table1[[#This Row],[Sept
List Price]]*Table1[[#This Row],[Proposed % Change]]+Table1[[#This Row],[Sept
List Price]]</f>
        <v>3.2499499999999997</v>
      </c>
    </row>
    <row r="255" spans="1:9">
      <c r="A255" s="19"/>
      <c r="B255" s="19" t="s">
        <v>59</v>
      </c>
      <c r="C255" s="19" t="s">
        <v>477</v>
      </c>
      <c r="D255" s="19" t="s">
        <v>478</v>
      </c>
      <c r="E255" s="44">
        <v>14.577749999999998</v>
      </c>
      <c r="F255" s="19">
        <v>10</v>
      </c>
      <c r="G255" s="53" t="s">
        <v>1859</v>
      </c>
      <c r="H255" s="46">
        <v>0</v>
      </c>
      <c r="I255" s="51">
        <f>Table1[[#This Row],[Sept
List Price]]*Table1[[#This Row],[Proposed % Change]]+Table1[[#This Row],[Sept
List Price]]</f>
        <v>14.577749999999998</v>
      </c>
    </row>
    <row r="256" spans="1:9">
      <c r="A256" s="19"/>
      <c r="B256" s="19" t="s">
        <v>59</v>
      </c>
      <c r="C256" s="19" t="s">
        <v>479</v>
      </c>
      <c r="D256" s="19" t="s">
        <v>480</v>
      </c>
      <c r="E256" s="44">
        <v>11.913</v>
      </c>
      <c r="F256" s="19">
        <v>25</v>
      </c>
      <c r="G256" s="53" t="s">
        <v>1860</v>
      </c>
      <c r="H256" s="46">
        <v>0</v>
      </c>
      <c r="I256" s="47">
        <f>Table1[[#This Row],[Sept
List Price]]*Table1[[#This Row],[Proposed % Change]]+Table1[[#This Row],[Sept
List Price]]</f>
        <v>11.913</v>
      </c>
    </row>
    <row r="257" spans="1:9">
      <c r="A257" s="19"/>
      <c r="B257" s="19" t="s">
        <v>59</v>
      </c>
      <c r="C257" s="19" t="s">
        <v>481</v>
      </c>
      <c r="D257" s="19" t="s">
        <v>482</v>
      </c>
      <c r="E257" s="44">
        <v>7.2627499999999996</v>
      </c>
      <c r="F257" s="19">
        <v>25</v>
      </c>
      <c r="G257" s="53" t="s">
        <v>1861</v>
      </c>
      <c r="H257" s="46">
        <v>0</v>
      </c>
      <c r="I257" s="51">
        <f>Table1[[#This Row],[Sept
List Price]]*Table1[[#This Row],[Proposed % Change]]+Table1[[#This Row],[Sept
List Price]]</f>
        <v>7.2627499999999996</v>
      </c>
    </row>
    <row r="258" spans="1:9">
      <c r="A258" s="19"/>
      <c r="B258" s="19" t="s">
        <v>59</v>
      </c>
      <c r="C258" s="19" t="s">
        <v>483</v>
      </c>
      <c r="D258" s="19" t="s">
        <v>484</v>
      </c>
      <c r="E258" s="44">
        <v>18.078499999999998</v>
      </c>
      <c r="F258" s="19">
        <v>10</v>
      </c>
      <c r="G258" s="53" t="s">
        <v>1862</v>
      </c>
      <c r="H258" s="46">
        <v>0</v>
      </c>
      <c r="I258" s="47">
        <f>Table1[[#This Row],[Sept
List Price]]*Table1[[#This Row],[Proposed % Change]]+Table1[[#This Row],[Sept
List Price]]</f>
        <v>18.078499999999998</v>
      </c>
    </row>
    <row r="259" spans="1:9">
      <c r="A259" s="19"/>
      <c r="B259" s="19" t="s">
        <v>59</v>
      </c>
      <c r="C259" s="19" t="s">
        <v>485</v>
      </c>
      <c r="D259" s="19" t="s">
        <v>486</v>
      </c>
      <c r="E259" s="44">
        <v>18.130749999999999</v>
      </c>
      <c r="F259" s="19">
        <v>10</v>
      </c>
      <c r="G259" s="53" t="s">
        <v>1863</v>
      </c>
      <c r="H259" s="46">
        <v>0</v>
      </c>
      <c r="I259" s="51">
        <f>Table1[[#This Row],[Sept
List Price]]*Table1[[#This Row],[Proposed % Change]]+Table1[[#This Row],[Sept
List Price]]</f>
        <v>18.130749999999999</v>
      </c>
    </row>
    <row r="260" spans="1:9">
      <c r="A260" s="19"/>
      <c r="B260" s="19" t="s">
        <v>59</v>
      </c>
      <c r="C260" s="19" t="s">
        <v>487</v>
      </c>
      <c r="D260" s="19" t="s">
        <v>488</v>
      </c>
      <c r="E260" s="44">
        <v>40.232499999999995</v>
      </c>
      <c r="F260" s="19">
        <v>1</v>
      </c>
      <c r="G260" s="53" t="s">
        <v>1864</v>
      </c>
      <c r="H260" s="46">
        <v>0</v>
      </c>
      <c r="I260" s="47">
        <f>Table1[[#This Row],[Sept
List Price]]*Table1[[#This Row],[Proposed % Change]]+Table1[[#This Row],[Sept
List Price]]</f>
        <v>40.232499999999995</v>
      </c>
    </row>
    <row r="261" spans="1:9">
      <c r="A261" s="19"/>
      <c r="B261" s="19" t="s">
        <v>59</v>
      </c>
      <c r="C261" s="19" t="s">
        <v>489</v>
      </c>
      <c r="D261" s="19" t="s">
        <v>490</v>
      </c>
      <c r="E261" s="44">
        <v>56.116500000000002</v>
      </c>
      <c r="F261" s="19">
        <v>1</v>
      </c>
      <c r="G261" s="53" t="s">
        <v>1865</v>
      </c>
      <c r="H261" s="46">
        <v>0</v>
      </c>
      <c r="I261" s="47">
        <f>Table1[[#This Row],[Sept
List Price]]*Table1[[#This Row],[Proposed % Change]]+Table1[[#This Row],[Sept
List Price]]</f>
        <v>56.116500000000002</v>
      </c>
    </row>
    <row r="262" spans="1:9">
      <c r="A262" s="19"/>
      <c r="B262" s="19" t="s">
        <v>59</v>
      </c>
      <c r="C262" s="19" t="s">
        <v>491</v>
      </c>
      <c r="D262" s="19" t="s">
        <v>492</v>
      </c>
      <c r="E262" s="44">
        <v>146.29999999999998</v>
      </c>
      <c r="F262" s="19">
        <v>1</v>
      </c>
      <c r="G262" s="53" t="s">
        <v>1866</v>
      </c>
      <c r="H262" s="46">
        <v>0</v>
      </c>
      <c r="I262" s="47">
        <f>Table1[[#This Row],[Sept
List Price]]*Table1[[#This Row],[Proposed % Change]]+Table1[[#This Row],[Sept
List Price]]</f>
        <v>146.29999999999998</v>
      </c>
    </row>
    <row r="263" spans="1:9">
      <c r="A263" s="19"/>
      <c r="B263" s="19" t="s">
        <v>59</v>
      </c>
      <c r="C263" s="19" t="s">
        <v>493</v>
      </c>
      <c r="D263" s="19" t="s">
        <v>494</v>
      </c>
      <c r="E263" s="44">
        <v>4.8487999999999998</v>
      </c>
      <c r="F263" s="19">
        <v>25</v>
      </c>
      <c r="G263" s="53" t="s">
        <v>1867</v>
      </c>
      <c r="H263" s="46">
        <v>0</v>
      </c>
      <c r="I263" s="47">
        <f>Table1[[#This Row],[Sept
List Price]]*Table1[[#This Row],[Proposed % Change]]+Table1[[#This Row],[Sept
List Price]]</f>
        <v>4.8487999999999998</v>
      </c>
    </row>
    <row r="264" spans="1:9">
      <c r="A264" s="19"/>
      <c r="B264" s="19" t="s">
        <v>59</v>
      </c>
      <c r="C264" s="19" t="s">
        <v>495</v>
      </c>
      <c r="D264" s="19" t="s">
        <v>496</v>
      </c>
      <c r="E264" s="44">
        <v>18.966749999999998</v>
      </c>
      <c r="F264" s="19">
        <v>10</v>
      </c>
      <c r="G264" s="53" t="s">
        <v>1868</v>
      </c>
      <c r="H264" s="46">
        <v>0</v>
      </c>
      <c r="I264" s="51">
        <f>Table1[[#This Row],[Sept
List Price]]*Table1[[#This Row],[Proposed % Change]]+Table1[[#This Row],[Sept
List Price]]</f>
        <v>18.966749999999998</v>
      </c>
    </row>
    <row r="265" spans="1:9">
      <c r="A265" s="19"/>
      <c r="B265" s="19" t="s">
        <v>59</v>
      </c>
      <c r="C265" s="19" t="s">
        <v>2473</v>
      </c>
      <c r="D265" s="19" t="s">
        <v>2474</v>
      </c>
      <c r="E265" s="44">
        <v>12.69675</v>
      </c>
      <c r="F265" s="19">
        <v>25</v>
      </c>
      <c r="G265" s="53" t="s">
        <v>2475</v>
      </c>
      <c r="H265" s="46">
        <v>0</v>
      </c>
      <c r="I265" s="51">
        <f>Table1[[#This Row],[Sept
List Price]]*Table1[[#This Row],[Proposed % Change]]+Table1[[#This Row],[Sept
List Price]]</f>
        <v>12.69675</v>
      </c>
    </row>
    <row r="266" spans="1:9">
      <c r="A266" s="19"/>
      <c r="B266" s="19" t="s">
        <v>59</v>
      </c>
      <c r="C266" s="19" t="s">
        <v>497</v>
      </c>
      <c r="D266" s="19" t="s">
        <v>498</v>
      </c>
      <c r="E266" s="44">
        <v>8.8302499999999995</v>
      </c>
      <c r="F266" s="19">
        <v>25</v>
      </c>
      <c r="G266" s="53" t="s">
        <v>1869</v>
      </c>
      <c r="H266" s="46">
        <v>0</v>
      </c>
      <c r="I266" s="51">
        <f>Table1[[#This Row],[Sept
List Price]]*Table1[[#This Row],[Proposed % Change]]+Table1[[#This Row],[Sept
List Price]]</f>
        <v>8.8302499999999995</v>
      </c>
    </row>
    <row r="267" spans="1:9">
      <c r="A267" s="19"/>
      <c r="B267" s="19" t="s">
        <v>59</v>
      </c>
      <c r="C267" s="19" t="s">
        <v>499</v>
      </c>
      <c r="D267" s="19" t="s">
        <v>500</v>
      </c>
      <c r="E267" s="44">
        <v>23.35575</v>
      </c>
      <c r="F267" s="19">
        <v>10</v>
      </c>
      <c r="G267" s="53" t="s">
        <v>1870</v>
      </c>
      <c r="H267" s="46">
        <v>0</v>
      </c>
      <c r="I267" s="51">
        <f>Table1[[#This Row],[Sept
List Price]]*Table1[[#This Row],[Proposed % Change]]+Table1[[#This Row],[Sept
List Price]]</f>
        <v>23.35575</v>
      </c>
    </row>
    <row r="268" spans="1:9">
      <c r="A268" s="19"/>
      <c r="B268" s="19" t="s">
        <v>59</v>
      </c>
      <c r="C268" s="19" t="s">
        <v>501</v>
      </c>
      <c r="D268" s="19" t="s">
        <v>502</v>
      </c>
      <c r="E268" s="44">
        <v>43.054000000000002</v>
      </c>
      <c r="F268" s="19">
        <v>1</v>
      </c>
      <c r="G268" s="53" t="s">
        <v>1871</v>
      </c>
      <c r="H268" s="46">
        <v>0</v>
      </c>
      <c r="I268" s="47">
        <f>Table1[[#This Row],[Sept
List Price]]*Table1[[#This Row],[Proposed % Change]]+Table1[[#This Row],[Sept
List Price]]</f>
        <v>43.054000000000002</v>
      </c>
    </row>
    <row r="269" spans="1:9">
      <c r="A269" s="19"/>
      <c r="B269" s="19" t="s">
        <v>59</v>
      </c>
      <c r="C269" s="19" t="s">
        <v>503</v>
      </c>
      <c r="D269" s="19" t="s">
        <v>504</v>
      </c>
      <c r="E269" s="44">
        <v>91.855500000000006</v>
      </c>
      <c r="F269" s="19">
        <v>1</v>
      </c>
      <c r="G269" s="53" t="s">
        <v>1872</v>
      </c>
      <c r="H269" s="46">
        <v>0</v>
      </c>
      <c r="I269" s="47">
        <f>Table1[[#This Row],[Sept
List Price]]*Table1[[#This Row],[Proposed % Change]]+Table1[[#This Row],[Sept
List Price]]</f>
        <v>91.855500000000006</v>
      </c>
    </row>
    <row r="270" spans="1:9">
      <c r="A270" s="19"/>
      <c r="B270" s="19" t="s">
        <v>59</v>
      </c>
      <c r="C270" s="19" t="s">
        <v>505</v>
      </c>
      <c r="D270" s="19" t="s">
        <v>506</v>
      </c>
      <c r="E270" s="44">
        <v>178.69499999999999</v>
      </c>
      <c r="F270" s="19">
        <v>1</v>
      </c>
      <c r="G270" s="53" t="s">
        <v>1873</v>
      </c>
      <c r="H270" s="46">
        <v>0</v>
      </c>
      <c r="I270" s="47">
        <f>Table1[[#This Row],[Sept
List Price]]*Table1[[#This Row],[Proposed % Change]]+Table1[[#This Row],[Sept
List Price]]</f>
        <v>178.69499999999999</v>
      </c>
    </row>
    <row r="271" spans="1:9">
      <c r="A271" s="19"/>
      <c r="B271" s="19" t="s">
        <v>59</v>
      </c>
      <c r="C271" s="19" t="s">
        <v>507</v>
      </c>
      <c r="D271" s="19" t="s">
        <v>508</v>
      </c>
      <c r="E271" s="44">
        <v>9.7185000000000006</v>
      </c>
      <c r="F271" s="19">
        <v>25</v>
      </c>
      <c r="G271" s="53" t="s">
        <v>1874</v>
      </c>
      <c r="H271" s="46">
        <v>0</v>
      </c>
      <c r="I271" s="47">
        <f>Table1[[#This Row],[Sept
List Price]]*Table1[[#This Row],[Proposed % Change]]+Table1[[#This Row],[Sept
List Price]]</f>
        <v>9.7185000000000006</v>
      </c>
    </row>
    <row r="272" spans="1:9">
      <c r="A272" s="19"/>
      <c r="B272" s="19" t="s">
        <v>59</v>
      </c>
      <c r="C272" s="19" t="s">
        <v>509</v>
      </c>
      <c r="D272" s="19" t="s">
        <v>510</v>
      </c>
      <c r="E272" s="44">
        <v>34.484999999999999</v>
      </c>
      <c r="F272" s="19">
        <v>10</v>
      </c>
      <c r="G272" s="53" t="s">
        <v>1875</v>
      </c>
      <c r="H272" s="46">
        <v>0</v>
      </c>
      <c r="I272" s="47">
        <f>Table1[[#This Row],[Sept
List Price]]*Table1[[#This Row],[Proposed % Change]]+Table1[[#This Row],[Sept
List Price]]</f>
        <v>34.484999999999999</v>
      </c>
    </row>
    <row r="273" spans="1:9">
      <c r="A273" s="19"/>
      <c r="B273" s="19" t="s">
        <v>59</v>
      </c>
      <c r="C273" s="19" t="s">
        <v>511</v>
      </c>
      <c r="D273" s="19" t="s">
        <v>512</v>
      </c>
      <c r="E273" s="44">
        <v>10.868</v>
      </c>
      <c r="F273" s="19">
        <v>25</v>
      </c>
      <c r="G273" s="53" t="s">
        <v>1876</v>
      </c>
      <c r="H273" s="46">
        <v>0</v>
      </c>
      <c r="I273" s="47">
        <f>Table1[[#This Row],[Sept
List Price]]*Table1[[#This Row],[Proposed % Change]]+Table1[[#This Row],[Sept
List Price]]</f>
        <v>10.868</v>
      </c>
    </row>
    <row r="274" spans="1:9">
      <c r="A274" s="19"/>
      <c r="B274" s="19" t="s">
        <v>59</v>
      </c>
      <c r="C274" s="19" t="s">
        <v>513</v>
      </c>
      <c r="D274" s="19" t="s">
        <v>2428</v>
      </c>
      <c r="E274" s="44">
        <v>46.397999999999996</v>
      </c>
      <c r="F274" s="19">
        <v>10</v>
      </c>
      <c r="G274" s="53" t="s">
        <v>1877</v>
      </c>
      <c r="H274" s="46">
        <v>0</v>
      </c>
      <c r="I274" s="47">
        <f>Table1[[#This Row],[Sept
List Price]]*Table1[[#This Row],[Proposed % Change]]+Table1[[#This Row],[Sept
List Price]]</f>
        <v>46.397999999999996</v>
      </c>
    </row>
    <row r="275" spans="1:9">
      <c r="A275" s="19"/>
      <c r="B275" s="19" t="s">
        <v>59</v>
      </c>
      <c r="C275" s="19" t="s">
        <v>514</v>
      </c>
      <c r="D275" s="19" t="s">
        <v>515</v>
      </c>
      <c r="E275" s="44">
        <v>49.637499999999996</v>
      </c>
      <c r="F275" s="19">
        <v>10</v>
      </c>
      <c r="G275" s="53" t="s">
        <v>1878</v>
      </c>
      <c r="H275" s="46">
        <v>0</v>
      </c>
      <c r="I275" s="47">
        <f>Table1[[#This Row],[Sept
List Price]]*Table1[[#This Row],[Proposed % Change]]+Table1[[#This Row],[Sept
List Price]]</f>
        <v>49.637499999999996</v>
      </c>
    </row>
    <row r="276" spans="1:9">
      <c r="A276" s="19"/>
      <c r="B276" s="19" t="s">
        <v>59</v>
      </c>
      <c r="C276" s="19" t="s">
        <v>516</v>
      </c>
      <c r="D276" s="19" t="s">
        <v>2429</v>
      </c>
      <c r="E276" s="44">
        <v>88.302499999999995</v>
      </c>
      <c r="F276" s="19">
        <v>10</v>
      </c>
      <c r="G276" s="53" t="s">
        <v>1879</v>
      </c>
      <c r="H276" s="46">
        <v>0</v>
      </c>
      <c r="I276" s="47">
        <f>Table1[[#This Row],[Sept
List Price]]*Table1[[#This Row],[Proposed % Change]]+Table1[[#This Row],[Sept
List Price]]</f>
        <v>88.302499999999995</v>
      </c>
    </row>
    <row r="277" spans="1:9">
      <c r="A277" s="19"/>
      <c r="B277" s="19" t="s">
        <v>59</v>
      </c>
      <c r="C277" s="19" t="s">
        <v>517</v>
      </c>
      <c r="D277" s="19" t="s">
        <v>518</v>
      </c>
      <c r="E277" s="44">
        <v>92.273499999999984</v>
      </c>
      <c r="F277" s="19">
        <v>10</v>
      </c>
      <c r="G277" s="53" t="s">
        <v>1880</v>
      </c>
      <c r="H277" s="46">
        <v>0</v>
      </c>
      <c r="I277" s="47">
        <f>Table1[[#This Row],[Sept
List Price]]*Table1[[#This Row],[Proposed % Change]]+Table1[[#This Row],[Sept
List Price]]</f>
        <v>92.273499999999984</v>
      </c>
    </row>
    <row r="278" spans="1:9">
      <c r="A278" s="19"/>
      <c r="B278" s="19" t="s">
        <v>59</v>
      </c>
      <c r="C278" s="19" t="s">
        <v>519</v>
      </c>
      <c r="D278" s="19" t="s">
        <v>520</v>
      </c>
      <c r="E278" s="44">
        <v>86.300000000000011</v>
      </c>
      <c r="F278" s="19">
        <v>10</v>
      </c>
      <c r="G278" s="53" t="s">
        <v>1881</v>
      </c>
      <c r="H278" s="46">
        <v>0</v>
      </c>
      <c r="I278" s="47">
        <f>Table1[[#This Row],[Sept
List Price]]*Table1[[#This Row],[Proposed % Change]]+Table1[[#This Row],[Sept
List Price]]</f>
        <v>86.300000000000011</v>
      </c>
    </row>
    <row r="279" spans="1:9">
      <c r="A279" s="19"/>
      <c r="B279" s="19" t="s">
        <v>59</v>
      </c>
      <c r="C279" s="19" t="s">
        <v>521</v>
      </c>
      <c r="D279" s="19" t="s">
        <v>522</v>
      </c>
      <c r="E279" s="44">
        <v>38.700000000000003</v>
      </c>
      <c r="F279" s="19">
        <v>25</v>
      </c>
      <c r="G279" s="53" t="s">
        <v>1882</v>
      </c>
      <c r="H279" s="46">
        <v>0</v>
      </c>
      <c r="I279" s="47">
        <f>Table1[[#This Row],[Sept
List Price]]*Table1[[#This Row],[Proposed % Change]]+Table1[[#This Row],[Sept
List Price]]</f>
        <v>38.700000000000003</v>
      </c>
    </row>
    <row r="280" spans="1:9">
      <c r="A280" s="19"/>
      <c r="B280" s="19" t="s">
        <v>59</v>
      </c>
      <c r="C280" s="19" t="s">
        <v>523</v>
      </c>
      <c r="D280" s="19" t="s">
        <v>524</v>
      </c>
      <c r="E280" s="44">
        <v>57.800000000000004</v>
      </c>
      <c r="F280" s="19">
        <v>25</v>
      </c>
      <c r="G280" s="53" t="s">
        <v>1883</v>
      </c>
      <c r="H280" s="46">
        <v>0</v>
      </c>
      <c r="I280" s="47">
        <f>Table1[[#This Row],[Sept
List Price]]*Table1[[#This Row],[Proposed % Change]]+Table1[[#This Row],[Sept
List Price]]</f>
        <v>57.800000000000004</v>
      </c>
    </row>
    <row r="281" spans="1:9">
      <c r="A281" s="19"/>
      <c r="B281" s="19" t="s">
        <v>59</v>
      </c>
      <c r="C281" s="19" t="s">
        <v>525</v>
      </c>
      <c r="D281" s="19" t="s">
        <v>526</v>
      </c>
      <c r="E281" s="44">
        <v>48</v>
      </c>
      <c r="F281" s="19">
        <v>1</v>
      </c>
      <c r="G281" s="53" t="s">
        <v>1884</v>
      </c>
      <c r="H281" s="46">
        <v>0</v>
      </c>
      <c r="I281" s="47">
        <f>Table1[[#This Row],[Sept
List Price]]*Table1[[#This Row],[Proposed % Change]]+Table1[[#This Row],[Sept
List Price]]</f>
        <v>48</v>
      </c>
    </row>
    <row r="282" spans="1:9">
      <c r="A282" s="19"/>
      <c r="B282" s="19" t="s">
        <v>59</v>
      </c>
      <c r="C282" s="19" t="s">
        <v>527</v>
      </c>
      <c r="D282" s="19" t="s">
        <v>528</v>
      </c>
      <c r="E282" s="44">
        <v>48</v>
      </c>
      <c r="F282" s="19">
        <v>1</v>
      </c>
      <c r="G282" s="53" t="s">
        <v>1885</v>
      </c>
      <c r="H282" s="46">
        <v>0</v>
      </c>
      <c r="I282" s="47">
        <f>Table1[[#This Row],[Sept
List Price]]*Table1[[#This Row],[Proposed % Change]]+Table1[[#This Row],[Sept
List Price]]</f>
        <v>48</v>
      </c>
    </row>
    <row r="283" spans="1:9">
      <c r="A283" s="19"/>
      <c r="B283" s="19" t="s">
        <v>59</v>
      </c>
      <c r="C283" s="19" t="s">
        <v>529</v>
      </c>
      <c r="D283" s="19" t="s">
        <v>530</v>
      </c>
      <c r="E283" s="44">
        <v>66.8</v>
      </c>
      <c r="F283" s="19">
        <v>1</v>
      </c>
      <c r="G283" s="53" t="s">
        <v>1886</v>
      </c>
      <c r="H283" s="46">
        <v>0</v>
      </c>
      <c r="I283" s="47">
        <f>Table1[[#This Row],[Sept
List Price]]*Table1[[#This Row],[Proposed % Change]]+Table1[[#This Row],[Sept
List Price]]</f>
        <v>66.8</v>
      </c>
    </row>
    <row r="284" spans="1:9">
      <c r="A284" s="19"/>
      <c r="B284" s="19" t="s">
        <v>59</v>
      </c>
      <c r="C284" s="19" t="s">
        <v>531</v>
      </c>
      <c r="D284" s="19" t="s">
        <v>532</v>
      </c>
      <c r="E284" s="44">
        <v>66.8</v>
      </c>
      <c r="F284" s="19">
        <v>1</v>
      </c>
      <c r="G284" s="53" t="s">
        <v>1887</v>
      </c>
      <c r="H284" s="46">
        <v>0</v>
      </c>
      <c r="I284" s="47">
        <f>Table1[[#This Row],[Sept
List Price]]*Table1[[#This Row],[Proposed % Change]]+Table1[[#This Row],[Sept
List Price]]</f>
        <v>66.8</v>
      </c>
    </row>
    <row r="285" spans="1:9">
      <c r="A285" s="19" t="s">
        <v>2673</v>
      </c>
      <c r="B285" s="19" t="s">
        <v>59</v>
      </c>
      <c r="C285" s="19" t="s">
        <v>2670</v>
      </c>
      <c r="D285" s="19" t="s">
        <v>2678</v>
      </c>
      <c r="E285" s="44">
        <v>20.5</v>
      </c>
      <c r="F285" s="19">
        <v>10</v>
      </c>
      <c r="G285" s="48" t="s">
        <v>2707</v>
      </c>
      <c r="H285" s="46">
        <v>0</v>
      </c>
      <c r="I285" s="47">
        <f>Table1[[#This Row],[Sept
List Price]]*Table1[[#This Row],[Proposed % Change]]+Table1[[#This Row],[Sept
List Price]]</f>
        <v>20.5</v>
      </c>
    </row>
    <row r="286" spans="1:9">
      <c r="A286" s="19" t="s">
        <v>2673</v>
      </c>
      <c r="B286" s="19" t="s">
        <v>59</v>
      </c>
      <c r="C286" s="19" t="s">
        <v>2671</v>
      </c>
      <c r="D286" s="19" t="s">
        <v>2679</v>
      </c>
      <c r="E286" s="44">
        <v>20.5</v>
      </c>
      <c r="F286" s="19">
        <v>10</v>
      </c>
      <c r="G286" s="48" t="s">
        <v>2708</v>
      </c>
      <c r="H286" s="46">
        <v>0</v>
      </c>
      <c r="I286" s="47">
        <f>Table1[[#This Row],[Sept
List Price]]*Table1[[#This Row],[Proposed % Change]]+Table1[[#This Row],[Sept
List Price]]</f>
        <v>20.5</v>
      </c>
    </row>
    <row r="287" spans="1:9">
      <c r="A287" s="19" t="s">
        <v>2673</v>
      </c>
      <c r="B287" s="19" t="s">
        <v>59</v>
      </c>
      <c r="C287" s="19" t="s">
        <v>2672</v>
      </c>
      <c r="D287" s="19" t="s">
        <v>2680</v>
      </c>
      <c r="E287" s="44">
        <v>0.36</v>
      </c>
      <c r="F287" s="53">
        <v>5</v>
      </c>
      <c r="G287" s="48" t="s">
        <v>2709</v>
      </c>
      <c r="H287" s="46">
        <v>0</v>
      </c>
      <c r="I287" s="47">
        <f>Table1[[#This Row],[Sept
List Price]]*Table1[[#This Row],[Proposed % Change]]+Table1[[#This Row],[Sept
List Price]]</f>
        <v>0.36</v>
      </c>
    </row>
    <row r="288" spans="1:9">
      <c r="A288" s="19" t="s">
        <v>2673</v>
      </c>
      <c r="B288" s="19" t="s">
        <v>59</v>
      </c>
      <c r="C288" s="19" t="s">
        <v>2674</v>
      </c>
      <c r="D288" s="54" t="s">
        <v>2676</v>
      </c>
      <c r="E288" s="44">
        <v>13.95</v>
      </c>
      <c r="F288" s="19">
        <v>10</v>
      </c>
      <c r="G288" s="48" t="s">
        <v>2710</v>
      </c>
      <c r="H288" s="46">
        <v>0</v>
      </c>
      <c r="I288" s="51">
        <f>Table1[[#This Row],[Sept
List Price]]*Table1[[#This Row],[Proposed % Change]]+Table1[[#This Row],[Sept
List Price]]</f>
        <v>13.95</v>
      </c>
    </row>
    <row r="289" spans="1:9">
      <c r="A289" s="19" t="s">
        <v>2673</v>
      </c>
      <c r="B289" s="19" t="s">
        <v>59</v>
      </c>
      <c r="C289" s="19" t="s">
        <v>2675</v>
      </c>
      <c r="D289" s="54" t="s">
        <v>2677</v>
      </c>
      <c r="E289" s="44">
        <v>14.35</v>
      </c>
      <c r="F289" s="19">
        <v>10</v>
      </c>
      <c r="G289" s="48" t="s">
        <v>2711</v>
      </c>
      <c r="H289" s="46">
        <v>0</v>
      </c>
      <c r="I289" s="47">
        <f>Table1[[#This Row],[Sept
List Price]]*Table1[[#This Row],[Proposed % Change]]+Table1[[#This Row],[Sept
List Price]]</f>
        <v>14.35</v>
      </c>
    </row>
    <row r="290" spans="1:9">
      <c r="A290" s="19"/>
      <c r="B290" s="19" t="s">
        <v>533</v>
      </c>
      <c r="C290" s="19" t="s">
        <v>534</v>
      </c>
      <c r="D290" s="19" t="s">
        <v>535</v>
      </c>
      <c r="E290" s="44">
        <v>49.47</v>
      </c>
      <c r="F290" s="19">
        <v>1</v>
      </c>
      <c r="G290" s="45" t="s">
        <v>1888</v>
      </c>
      <c r="H290" s="46">
        <v>0</v>
      </c>
      <c r="I290" s="47">
        <f>Table1[[#This Row],[Sept
List Price]]*Table1[[#This Row],[Proposed % Change]]+Table1[[#This Row],[Sept
List Price]]</f>
        <v>49.47</v>
      </c>
    </row>
    <row r="291" spans="1:9">
      <c r="A291" s="19"/>
      <c r="B291" s="19" t="s">
        <v>533</v>
      </c>
      <c r="C291" s="19" t="s">
        <v>536</v>
      </c>
      <c r="D291" s="19" t="s">
        <v>537</v>
      </c>
      <c r="E291" s="44">
        <v>2.23</v>
      </c>
      <c r="F291" s="19">
        <v>25</v>
      </c>
      <c r="G291" s="53" t="s">
        <v>1889</v>
      </c>
      <c r="H291" s="46">
        <v>0</v>
      </c>
      <c r="I291" s="47">
        <f>Table1[[#This Row],[Sept
List Price]]*Table1[[#This Row],[Proposed % Change]]+Table1[[#This Row],[Sept
List Price]]</f>
        <v>2.23</v>
      </c>
    </row>
    <row r="292" spans="1:9">
      <c r="A292" s="19"/>
      <c r="B292" s="19" t="s">
        <v>533</v>
      </c>
      <c r="C292" s="19" t="s">
        <v>538</v>
      </c>
      <c r="D292" s="19" t="s">
        <v>539</v>
      </c>
      <c r="E292" s="44">
        <v>3.45</v>
      </c>
      <c r="F292" s="19">
        <v>25</v>
      </c>
      <c r="G292" s="53" t="s">
        <v>1890</v>
      </c>
      <c r="H292" s="46">
        <v>0</v>
      </c>
      <c r="I292" s="47">
        <f>Table1[[#This Row],[Sept
List Price]]*Table1[[#This Row],[Proposed % Change]]+Table1[[#This Row],[Sept
List Price]]</f>
        <v>3.45</v>
      </c>
    </row>
    <row r="293" spans="1:9">
      <c r="A293" s="19"/>
      <c r="B293" s="19" t="s">
        <v>533</v>
      </c>
      <c r="C293" s="19" t="s">
        <v>540</v>
      </c>
      <c r="D293" s="19" t="s">
        <v>541</v>
      </c>
      <c r="E293" s="44">
        <v>4.58</v>
      </c>
      <c r="F293" s="19">
        <v>10</v>
      </c>
      <c r="G293" s="53" t="s">
        <v>1891</v>
      </c>
      <c r="H293" s="46">
        <v>0</v>
      </c>
      <c r="I293" s="47">
        <f>Table1[[#This Row],[Sept
List Price]]*Table1[[#This Row],[Proposed % Change]]+Table1[[#This Row],[Sept
List Price]]</f>
        <v>4.58</v>
      </c>
    </row>
    <row r="294" spans="1:9">
      <c r="A294" s="19"/>
      <c r="B294" s="19" t="s">
        <v>533</v>
      </c>
      <c r="C294" s="19" t="s">
        <v>542</v>
      </c>
      <c r="D294" s="19" t="s">
        <v>543</v>
      </c>
      <c r="E294" s="44">
        <v>21.55</v>
      </c>
      <c r="F294" s="19">
        <v>1</v>
      </c>
      <c r="G294" s="53" t="s">
        <v>1892</v>
      </c>
      <c r="H294" s="46">
        <v>0.03</v>
      </c>
      <c r="I294" s="51">
        <f>Table1[[#This Row],[Sept
List Price]]*Table1[[#This Row],[Proposed % Change]]+Table1[[#This Row],[Sept
List Price]]</f>
        <v>22.1965</v>
      </c>
    </row>
    <row r="295" spans="1:9">
      <c r="A295" s="19"/>
      <c r="B295" s="19" t="s">
        <v>533</v>
      </c>
      <c r="C295" s="19" t="s">
        <v>544</v>
      </c>
      <c r="D295" s="19" t="s">
        <v>545</v>
      </c>
      <c r="E295" s="44">
        <v>33.5</v>
      </c>
      <c r="F295" s="19">
        <v>1</v>
      </c>
      <c r="G295" s="53" t="s">
        <v>1893</v>
      </c>
      <c r="H295" s="46">
        <v>0.03</v>
      </c>
      <c r="I295" s="51">
        <f>Table1[[#This Row],[Sept
List Price]]*Table1[[#This Row],[Proposed % Change]]+Table1[[#This Row],[Sept
List Price]]</f>
        <v>34.505000000000003</v>
      </c>
    </row>
    <row r="296" spans="1:9">
      <c r="A296" s="19"/>
      <c r="B296" s="19" t="s">
        <v>533</v>
      </c>
      <c r="C296" s="19" t="s">
        <v>546</v>
      </c>
      <c r="D296" s="19" t="s">
        <v>547</v>
      </c>
      <c r="E296" s="44">
        <v>37.800000000000004</v>
      </c>
      <c r="F296" s="19">
        <v>1</v>
      </c>
      <c r="G296" s="53" t="s">
        <v>1894</v>
      </c>
      <c r="H296" s="46">
        <v>0.03</v>
      </c>
      <c r="I296" s="51">
        <f>Table1[[#This Row],[Sept
List Price]]*Table1[[#This Row],[Proposed % Change]]+Table1[[#This Row],[Sept
List Price]]</f>
        <v>38.934000000000005</v>
      </c>
    </row>
    <row r="297" spans="1:9">
      <c r="A297" s="19"/>
      <c r="B297" s="19" t="s">
        <v>533</v>
      </c>
      <c r="C297" s="19" t="s">
        <v>548</v>
      </c>
      <c r="D297" s="19" t="s">
        <v>549</v>
      </c>
      <c r="E297" s="44">
        <v>5.5</v>
      </c>
      <c r="F297" s="19">
        <v>25</v>
      </c>
      <c r="G297" s="53" t="s">
        <v>1895</v>
      </c>
      <c r="H297" s="46">
        <v>0</v>
      </c>
      <c r="I297" s="47">
        <f>Table1[[#This Row],[Sept
List Price]]*Table1[[#This Row],[Proposed % Change]]+Table1[[#This Row],[Sept
List Price]]</f>
        <v>5.5</v>
      </c>
    </row>
    <row r="298" spans="1:9">
      <c r="A298" s="19"/>
      <c r="B298" s="19" t="s">
        <v>533</v>
      </c>
      <c r="C298" s="19" t="s">
        <v>550</v>
      </c>
      <c r="D298" s="19" t="s">
        <v>551</v>
      </c>
      <c r="E298" s="44">
        <v>12.100000000000001</v>
      </c>
      <c r="F298" s="19">
        <v>10</v>
      </c>
      <c r="G298" s="53" t="s">
        <v>1896</v>
      </c>
      <c r="H298" s="46">
        <v>0</v>
      </c>
      <c r="I298" s="47">
        <f>Table1[[#This Row],[Sept
List Price]]*Table1[[#This Row],[Proposed % Change]]+Table1[[#This Row],[Sept
List Price]]</f>
        <v>12.100000000000001</v>
      </c>
    </row>
    <row r="299" spans="1:9">
      <c r="A299" s="19"/>
      <c r="B299" s="19" t="s">
        <v>533</v>
      </c>
      <c r="C299" s="19" t="s">
        <v>552</v>
      </c>
      <c r="D299" s="19" t="s">
        <v>553</v>
      </c>
      <c r="E299" s="44">
        <v>3.46</v>
      </c>
      <c r="F299" s="19">
        <v>25</v>
      </c>
      <c r="G299" s="53" t="s">
        <v>1897</v>
      </c>
      <c r="H299" s="46">
        <v>0</v>
      </c>
      <c r="I299" s="47">
        <f>Table1[[#This Row],[Sept
List Price]]*Table1[[#This Row],[Proposed % Change]]+Table1[[#This Row],[Sept
List Price]]</f>
        <v>3.46</v>
      </c>
    </row>
    <row r="300" spans="1:9">
      <c r="A300" s="19"/>
      <c r="B300" s="19" t="s">
        <v>533</v>
      </c>
      <c r="C300" s="19" t="s">
        <v>554</v>
      </c>
      <c r="D300" s="19" t="s">
        <v>555</v>
      </c>
      <c r="E300" s="44">
        <v>5.5500000000000007</v>
      </c>
      <c r="F300" s="19">
        <v>25</v>
      </c>
      <c r="G300" s="53" t="s">
        <v>1898</v>
      </c>
      <c r="H300" s="46">
        <v>0</v>
      </c>
      <c r="I300" s="47">
        <f>Table1[[#This Row],[Sept
List Price]]*Table1[[#This Row],[Proposed % Change]]+Table1[[#This Row],[Sept
List Price]]</f>
        <v>5.5500000000000007</v>
      </c>
    </row>
    <row r="301" spans="1:9">
      <c r="A301" s="19"/>
      <c r="B301" s="19" t="s">
        <v>533</v>
      </c>
      <c r="C301" s="19" t="s">
        <v>556</v>
      </c>
      <c r="D301" s="19" t="s">
        <v>557</v>
      </c>
      <c r="E301" s="44">
        <v>10.25</v>
      </c>
      <c r="F301" s="19">
        <v>10</v>
      </c>
      <c r="G301" s="53" t="s">
        <v>1899</v>
      </c>
      <c r="H301" s="46">
        <v>0</v>
      </c>
      <c r="I301" s="47">
        <f>Table1[[#This Row],[Sept
List Price]]*Table1[[#This Row],[Proposed % Change]]+Table1[[#This Row],[Sept
List Price]]</f>
        <v>10.25</v>
      </c>
    </row>
    <row r="302" spans="1:9">
      <c r="A302" s="19"/>
      <c r="B302" s="19" t="s">
        <v>533</v>
      </c>
      <c r="C302" s="19" t="s">
        <v>558</v>
      </c>
      <c r="D302" s="19" t="s">
        <v>559</v>
      </c>
      <c r="E302" s="44">
        <v>40.200000000000003</v>
      </c>
      <c r="F302" s="19">
        <v>1</v>
      </c>
      <c r="G302" s="53" t="s">
        <v>1900</v>
      </c>
      <c r="H302" s="46">
        <v>0.03</v>
      </c>
      <c r="I302" s="51">
        <f>Table1[[#This Row],[Sept
List Price]]*Table1[[#This Row],[Proposed % Change]]+Table1[[#This Row],[Sept
List Price]]</f>
        <v>41.406000000000006</v>
      </c>
    </row>
    <row r="303" spans="1:9">
      <c r="A303" s="19"/>
      <c r="B303" s="19" t="s">
        <v>533</v>
      </c>
      <c r="C303" s="19" t="s">
        <v>560</v>
      </c>
      <c r="D303" s="19" t="s">
        <v>561</v>
      </c>
      <c r="E303" s="44">
        <v>9.4</v>
      </c>
      <c r="F303" s="19">
        <v>10</v>
      </c>
      <c r="G303" s="53" t="s">
        <v>1901</v>
      </c>
      <c r="H303" s="46">
        <v>0</v>
      </c>
      <c r="I303" s="47">
        <f>Table1[[#This Row],[Sept
List Price]]*Table1[[#This Row],[Proposed % Change]]+Table1[[#This Row],[Sept
List Price]]</f>
        <v>9.4</v>
      </c>
    </row>
    <row r="304" spans="1:9">
      <c r="A304" s="19"/>
      <c r="B304" s="19" t="s">
        <v>533</v>
      </c>
      <c r="C304" s="19" t="s">
        <v>562</v>
      </c>
      <c r="D304" s="19" t="s">
        <v>563</v>
      </c>
      <c r="E304" s="44">
        <v>10.35</v>
      </c>
      <c r="F304" s="19">
        <v>10</v>
      </c>
      <c r="G304" s="53" t="s">
        <v>1902</v>
      </c>
      <c r="H304" s="46">
        <v>0</v>
      </c>
      <c r="I304" s="47">
        <f>Table1[[#This Row],[Sept
List Price]]*Table1[[#This Row],[Proposed % Change]]+Table1[[#This Row],[Sept
List Price]]</f>
        <v>10.35</v>
      </c>
    </row>
    <row r="305" spans="1:9">
      <c r="A305" s="19"/>
      <c r="B305" s="19" t="s">
        <v>533</v>
      </c>
      <c r="C305" s="19" t="s">
        <v>564</v>
      </c>
      <c r="D305" s="19" t="s">
        <v>565</v>
      </c>
      <c r="E305" s="44">
        <v>20.3</v>
      </c>
      <c r="F305" s="19">
        <v>1</v>
      </c>
      <c r="G305" s="53" t="s">
        <v>1903</v>
      </c>
      <c r="H305" s="46">
        <v>0.03</v>
      </c>
      <c r="I305" s="51">
        <f>Table1[[#This Row],[Sept
List Price]]*Table1[[#This Row],[Proposed % Change]]+Table1[[#This Row],[Sept
List Price]]</f>
        <v>20.908999999999999</v>
      </c>
    </row>
    <row r="306" spans="1:9">
      <c r="A306" s="19"/>
      <c r="B306" s="19" t="s">
        <v>533</v>
      </c>
      <c r="C306" s="19" t="s">
        <v>566</v>
      </c>
      <c r="D306" s="19" t="s">
        <v>567</v>
      </c>
      <c r="E306" s="44">
        <v>22.9</v>
      </c>
      <c r="F306" s="19">
        <v>1</v>
      </c>
      <c r="G306" s="53" t="s">
        <v>1904</v>
      </c>
      <c r="H306" s="46">
        <v>0.03</v>
      </c>
      <c r="I306" s="51">
        <f>Table1[[#This Row],[Sept
List Price]]*Table1[[#This Row],[Proposed % Change]]+Table1[[#This Row],[Sept
List Price]]</f>
        <v>23.587</v>
      </c>
    </row>
    <row r="307" spans="1:9">
      <c r="A307" s="19"/>
      <c r="B307" s="19" t="s">
        <v>533</v>
      </c>
      <c r="C307" s="19" t="s">
        <v>568</v>
      </c>
      <c r="D307" s="19" t="s">
        <v>569</v>
      </c>
      <c r="E307" s="44">
        <v>17.3</v>
      </c>
      <c r="F307" s="19">
        <v>1</v>
      </c>
      <c r="G307" s="53" t="s">
        <v>1905</v>
      </c>
      <c r="H307" s="46">
        <v>0.03</v>
      </c>
      <c r="I307" s="51">
        <f>Table1[[#This Row],[Sept
List Price]]*Table1[[#This Row],[Proposed % Change]]+Table1[[#This Row],[Sept
List Price]]</f>
        <v>17.818999999999999</v>
      </c>
    </row>
    <row r="308" spans="1:9">
      <c r="A308" s="19"/>
      <c r="B308" s="19" t="s">
        <v>533</v>
      </c>
      <c r="C308" s="19" t="s">
        <v>570</v>
      </c>
      <c r="D308" s="19" t="s">
        <v>571</v>
      </c>
      <c r="E308" s="44">
        <v>20.95</v>
      </c>
      <c r="F308" s="19">
        <v>1</v>
      </c>
      <c r="G308" s="53" t="s">
        <v>1906</v>
      </c>
      <c r="H308" s="46">
        <v>0.03</v>
      </c>
      <c r="I308" s="51">
        <f>Table1[[#This Row],[Sept
List Price]]*Table1[[#This Row],[Proposed % Change]]+Table1[[#This Row],[Sept
List Price]]</f>
        <v>21.578499999999998</v>
      </c>
    </row>
    <row r="309" spans="1:9">
      <c r="A309" s="19"/>
      <c r="B309" s="19" t="s">
        <v>533</v>
      </c>
      <c r="C309" s="19" t="s">
        <v>572</v>
      </c>
      <c r="D309" s="19" t="s">
        <v>573</v>
      </c>
      <c r="E309" s="44">
        <v>20.5</v>
      </c>
      <c r="F309" s="19">
        <v>1</v>
      </c>
      <c r="G309" s="53" t="s">
        <v>1907</v>
      </c>
      <c r="H309" s="46">
        <v>0.03</v>
      </c>
      <c r="I309" s="51">
        <f>Table1[[#This Row],[Sept
List Price]]*Table1[[#This Row],[Proposed % Change]]+Table1[[#This Row],[Sept
List Price]]</f>
        <v>21.114999999999998</v>
      </c>
    </row>
    <row r="310" spans="1:9">
      <c r="A310" s="19"/>
      <c r="B310" s="19" t="s">
        <v>533</v>
      </c>
      <c r="C310" s="19" t="s">
        <v>574</v>
      </c>
      <c r="D310" s="19" t="s">
        <v>575</v>
      </c>
      <c r="E310" s="44">
        <v>16.100000000000001</v>
      </c>
      <c r="F310" s="19">
        <v>1</v>
      </c>
      <c r="G310" s="53" t="s">
        <v>1908</v>
      </c>
      <c r="H310" s="46">
        <v>0.03</v>
      </c>
      <c r="I310" s="51">
        <f>Table1[[#This Row],[Sept
List Price]]*Table1[[#This Row],[Proposed % Change]]+Table1[[#This Row],[Sept
List Price]]</f>
        <v>16.583000000000002</v>
      </c>
    </row>
    <row r="311" spans="1:9">
      <c r="A311" s="19"/>
      <c r="B311" s="19" t="s">
        <v>533</v>
      </c>
      <c r="C311" s="19" t="s">
        <v>576</v>
      </c>
      <c r="D311" s="19" t="s">
        <v>577</v>
      </c>
      <c r="E311" s="44">
        <v>30.7</v>
      </c>
      <c r="F311" s="19">
        <v>1</v>
      </c>
      <c r="G311" s="53" t="s">
        <v>1909</v>
      </c>
      <c r="H311" s="46">
        <v>0.03</v>
      </c>
      <c r="I311" s="51">
        <f>Table1[[#This Row],[Sept
List Price]]*Table1[[#This Row],[Proposed % Change]]+Table1[[#This Row],[Sept
List Price]]</f>
        <v>31.620999999999999</v>
      </c>
    </row>
    <row r="312" spans="1:9">
      <c r="A312" s="19"/>
      <c r="B312" s="19" t="s">
        <v>533</v>
      </c>
      <c r="C312" s="19" t="s">
        <v>578</v>
      </c>
      <c r="D312" s="19" t="s">
        <v>579</v>
      </c>
      <c r="E312" s="44">
        <v>35.299999999999997</v>
      </c>
      <c r="F312" s="19">
        <v>1</v>
      </c>
      <c r="G312" s="53" t="s">
        <v>1910</v>
      </c>
      <c r="H312" s="46">
        <v>0.03</v>
      </c>
      <c r="I312" s="51">
        <f>Table1[[#This Row],[Sept
List Price]]*Table1[[#This Row],[Proposed % Change]]+Table1[[#This Row],[Sept
List Price]]</f>
        <v>36.358999999999995</v>
      </c>
    </row>
    <row r="313" spans="1:9">
      <c r="A313" s="19"/>
      <c r="B313" s="19" t="s">
        <v>533</v>
      </c>
      <c r="C313" s="19" t="s">
        <v>580</v>
      </c>
      <c r="D313" s="19" t="s">
        <v>581</v>
      </c>
      <c r="E313" s="44">
        <v>27.4</v>
      </c>
      <c r="F313" s="19">
        <v>1</v>
      </c>
      <c r="G313" s="53" t="s">
        <v>1911</v>
      </c>
      <c r="H313" s="46">
        <v>0.03</v>
      </c>
      <c r="I313" s="51">
        <f>Table1[[#This Row],[Sept
List Price]]*Table1[[#This Row],[Proposed % Change]]+Table1[[#This Row],[Sept
List Price]]</f>
        <v>28.221999999999998</v>
      </c>
    </row>
    <row r="314" spans="1:9">
      <c r="A314" s="19"/>
      <c r="B314" s="19" t="s">
        <v>533</v>
      </c>
      <c r="C314" s="19" t="s">
        <v>582</v>
      </c>
      <c r="D314" s="19" t="s">
        <v>583</v>
      </c>
      <c r="E314" s="44">
        <v>17.55</v>
      </c>
      <c r="F314" s="19">
        <v>10</v>
      </c>
      <c r="G314" s="53" t="s">
        <v>1912</v>
      </c>
      <c r="H314" s="46">
        <v>0</v>
      </c>
      <c r="I314" s="47">
        <f>Table1[[#This Row],[Sept
List Price]]*Table1[[#This Row],[Proposed % Change]]+Table1[[#This Row],[Sept
List Price]]</f>
        <v>17.55</v>
      </c>
    </row>
    <row r="315" spans="1:9">
      <c r="A315" s="19"/>
      <c r="B315" s="19" t="s">
        <v>533</v>
      </c>
      <c r="C315" s="19" t="s">
        <v>584</v>
      </c>
      <c r="D315" s="19" t="s">
        <v>585</v>
      </c>
      <c r="E315" s="44">
        <v>27.1</v>
      </c>
      <c r="F315" s="19">
        <v>1</v>
      </c>
      <c r="G315" s="53" t="s">
        <v>1913</v>
      </c>
      <c r="H315" s="46">
        <v>0.03</v>
      </c>
      <c r="I315" s="51">
        <f>Table1[[#This Row],[Sept
List Price]]*Table1[[#This Row],[Proposed % Change]]+Table1[[#This Row],[Sept
List Price]]</f>
        <v>27.913</v>
      </c>
    </row>
    <row r="316" spans="1:9">
      <c r="A316" s="19"/>
      <c r="B316" s="19" t="s">
        <v>533</v>
      </c>
      <c r="C316" s="19" t="s">
        <v>586</v>
      </c>
      <c r="D316" s="19" t="s">
        <v>587</v>
      </c>
      <c r="E316" s="44">
        <v>25.4</v>
      </c>
      <c r="F316" s="19">
        <v>1</v>
      </c>
      <c r="G316" s="53" t="s">
        <v>1914</v>
      </c>
      <c r="H316" s="46">
        <v>0.03</v>
      </c>
      <c r="I316" s="51">
        <f>Table1[[#This Row],[Sept
List Price]]*Table1[[#This Row],[Proposed % Change]]+Table1[[#This Row],[Sept
List Price]]</f>
        <v>26.161999999999999</v>
      </c>
    </row>
    <row r="317" spans="1:9">
      <c r="A317" s="19"/>
      <c r="B317" s="19" t="s">
        <v>533</v>
      </c>
      <c r="C317" s="19" t="s">
        <v>588</v>
      </c>
      <c r="D317" s="19" t="s">
        <v>589</v>
      </c>
      <c r="E317" s="44">
        <v>32</v>
      </c>
      <c r="F317" s="19">
        <v>1</v>
      </c>
      <c r="G317" s="53" t="s">
        <v>1915</v>
      </c>
      <c r="H317" s="46">
        <v>0.03</v>
      </c>
      <c r="I317" s="51">
        <f>Table1[[#This Row],[Sept
List Price]]*Table1[[#This Row],[Proposed % Change]]+Table1[[#This Row],[Sept
List Price]]</f>
        <v>32.96</v>
      </c>
    </row>
    <row r="318" spans="1:9">
      <c r="A318" s="19"/>
      <c r="B318" s="19" t="s">
        <v>533</v>
      </c>
      <c r="C318" s="19" t="s">
        <v>590</v>
      </c>
      <c r="D318" s="19" t="s">
        <v>591</v>
      </c>
      <c r="E318" s="44">
        <v>25.4</v>
      </c>
      <c r="F318" s="19">
        <v>1</v>
      </c>
      <c r="G318" s="53" t="s">
        <v>1916</v>
      </c>
      <c r="H318" s="46">
        <v>0.03</v>
      </c>
      <c r="I318" s="51">
        <f>Table1[[#This Row],[Sept
List Price]]*Table1[[#This Row],[Proposed % Change]]+Table1[[#This Row],[Sept
List Price]]</f>
        <v>26.161999999999999</v>
      </c>
    </row>
    <row r="319" spans="1:9">
      <c r="A319" s="19"/>
      <c r="B319" s="19" t="s">
        <v>533</v>
      </c>
      <c r="C319" s="19" t="s">
        <v>592</v>
      </c>
      <c r="D319" s="19" t="s">
        <v>593</v>
      </c>
      <c r="E319" s="44">
        <v>30</v>
      </c>
      <c r="F319" s="19">
        <v>1</v>
      </c>
      <c r="G319" s="53" t="s">
        <v>1917</v>
      </c>
      <c r="H319" s="46">
        <v>0.03</v>
      </c>
      <c r="I319" s="51">
        <f>Table1[[#This Row],[Sept
List Price]]*Table1[[#This Row],[Proposed % Change]]+Table1[[#This Row],[Sept
List Price]]</f>
        <v>30.9</v>
      </c>
    </row>
    <row r="320" spans="1:9">
      <c r="A320" s="19"/>
      <c r="B320" s="19" t="s">
        <v>533</v>
      </c>
      <c r="C320" s="19" t="s">
        <v>594</v>
      </c>
      <c r="D320" s="19" t="s">
        <v>595</v>
      </c>
      <c r="E320" s="44">
        <v>32.1</v>
      </c>
      <c r="F320" s="19">
        <v>1</v>
      </c>
      <c r="G320" s="53" t="s">
        <v>1918</v>
      </c>
      <c r="H320" s="46">
        <v>0.03</v>
      </c>
      <c r="I320" s="51">
        <f>Table1[[#This Row],[Sept
List Price]]*Table1[[#This Row],[Proposed % Change]]+Table1[[#This Row],[Sept
List Price]]</f>
        <v>33.063000000000002</v>
      </c>
    </row>
    <row r="321" spans="1:9">
      <c r="A321" s="19"/>
      <c r="B321" s="19" t="s">
        <v>533</v>
      </c>
      <c r="C321" s="19" t="s">
        <v>596</v>
      </c>
      <c r="D321" s="19" t="s">
        <v>597</v>
      </c>
      <c r="E321" s="44">
        <v>29.1</v>
      </c>
      <c r="F321" s="19">
        <v>1</v>
      </c>
      <c r="G321" s="53" t="s">
        <v>1919</v>
      </c>
      <c r="H321" s="46">
        <v>0.03</v>
      </c>
      <c r="I321" s="51">
        <f>Table1[[#This Row],[Sept
List Price]]*Table1[[#This Row],[Proposed % Change]]+Table1[[#This Row],[Sept
List Price]]</f>
        <v>29.973000000000003</v>
      </c>
    </row>
    <row r="322" spans="1:9">
      <c r="A322" s="19"/>
      <c r="B322" s="19" t="s">
        <v>533</v>
      </c>
      <c r="C322" s="19" t="s">
        <v>598</v>
      </c>
      <c r="D322" s="19" t="s">
        <v>599</v>
      </c>
      <c r="E322" s="44">
        <v>23.1</v>
      </c>
      <c r="F322" s="19">
        <v>1</v>
      </c>
      <c r="G322" s="53" t="s">
        <v>1920</v>
      </c>
      <c r="H322" s="46">
        <v>0.03</v>
      </c>
      <c r="I322" s="51">
        <f>Table1[[#This Row],[Sept
List Price]]*Table1[[#This Row],[Proposed % Change]]+Table1[[#This Row],[Sept
List Price]]</f>
        <v>23.793000000000003</v>
      </c>
    </row>
    <row r="323" spans="1:9">
      <c r="A323" s="19"/>
      <c r="B323" s="19" t="s">
        <v>533</v>
      </c>
      <c r="C323" s="19" t="s">
        <v>600</v>
      </c>
      <c r="D323" s="19" t="s">
        <v>601</v>
      </c>
      <c r="E323" s="44">
        <v>28.1</v>
      </c>
      <c r="F323" s="19">
        <v>1</v>
      </c>
      <c r="G323" s="53" t="s">
        <v>1921</v>
      </c>
      <c r="H323" s="46">
        <v>0.03</v>
      </c>
      <c r="I323" s="51">
        <f>Table1[[#This Row],[Sept
List Price]]*Table1[[#This Row],[Proposed % Change]]+Table1[[#This Row],[Sept
List Price]]</f>
        <v>28.943000000000001</v>
      </c>
    </row>
    <row r="324" spans="1:9">
      <c r="A324" s="19"/>
      <c r="B324" s="19" t="s">
        <v>533</v>
      </c>
      <c r="C324" s="19" t="s">
        <v>602</v>
      </c>
      <c r="D324" s="19" t="s">
        <v>603</v>
      </c>
      <c r="E324" s="44">
        <v>28.9</v>
      </c>
      <c r="F324" s="19">
        <v>1</v>
      </c>
      <c r="G324" s="53" t="s">
        <v>1922</v>
      </c>
      <c r="H324" s="46">
        <v>0.03</v>
      </c>
      <c r="I324" s="51">
        <f>Table1[[#This Row],[Sept
List Price]]*Table1[[#This Row],[Proposed % Change]]+Table1[[#This Row],[Sept
List Price]]</f>
        <v>29.766999999999999</v>
      </c>
    </row>
    <row r="325" spans="1:9">
      <c r="A325" s="19"/>
      <c r="B325" s="19" t="s">
        <v>533</v>
      </c>
      <c r="C325" s="19" t="s">
        <v>604</v>
      </c>
      <c r="D325" s="19" t="s">
        <v>605</v>
      </c>
      <c r="E325" s="44">
        <v>27.3</v>
      </c>
      <c r="F325" s="19">
        <v>1</v>
      </c>
      <c r="G325" s="53" t="s">
        <v>1923</v>
      </c>
      <c r="H325" s="46">
        <v>0.03</v>
      </c>
      <c r="I325" s="51">
        <f>Table1[[#This Row],[Sept
List Price]]*Table1[[#This Row],[Proposed % Change]]+Table1[[#This Row],[Sept
List Price]]</f>
        <v>28.119</v>
      </c>
    </row>
    <row r="326" spans="1:9">
      <c r="A326" s="19"/>
      <c r="B326" s="19" t="s">
        <v>533</v>
      </c>
      <c r="C326" s="19" t="s">
        <v>606</v>
      </c>
      <c r="D326" s="19" t="s">
        <v>607</v>
      </c>
      <c r="E326" s="44">
        <v>35.299999999999997</v>
      </c>
      <c r="F326" s="19">
        <v>1</v>
      </c>
      <c r="G326" s="53" t="s">
        <v>1924</v>
      </c>
      <c r="H326" s="46">
        <v>0.03</v>
      </c>
      <c r="I326" s="51">
        <f>Table1[[#This Row],[Sept
List Price]]*Table1[[#This Row],[Proposed % Change]]+Table1[[#This Row],[Sept
List Price]]</f>
        <v>36.358999999999995</v>
      </c>
    </row>
    <row r="327" spans="1:9">
      <c r="A327" s="19"/>
      <c r="B327" s="19" t="s">
        <v>533</v>
      </c>
      <c r="C327" s="19" t="s">
        <v>608</v>
      </c>
      <c r="D327" s="19" t="s">
        <v>609</v>
      </c>
      <c r="E327" s="44">
        <v>35.5</v>
      </c>
      <c r="F327" s="19">
        <v>1</v>
      </c>
      <c r="G327" s="53" t="s">
        <v>1925</v>
      </c>
      <c r="H327" s="46">
        <v>0.03</v>
      </c>
      <c r="I327" s="51">
        <f>Table1[[#This Row],[Sept
List Price]]*Table1[[#This Row],[Proposed % Change]]+Table1[[#This Row],[Sept
List Price]]</f>
        <v>36.564999999999998</v>
      </c>
    </row>
    <row r="328" spans="1:9">
      <c r="A328" s="19"/>
      <c r="B328" s="19" t="s">
        <v>533</v>
      </c>
      <c r="C328" s="19" t="s">
        <v>610</v>
      </c>
      <c r="D328" s="19" t="s">
        <v>611</v>
      </c>
      <c r="E328" s="44">
        <v>10.95</v>
      </c>
      <c r="F328" s="19">
        <v>10</v>
      </c>
      <c r="G328" s="53" t="s">
        <v>1926</v>
      </c>
      <c r="H328" s="46">
        <v>0</v>
      </c>
      <c r="I328" s="47">
        <f>Table1[[#This Row],[Sept
List Price]]*Table1[[#This Row],[Proposed % Change]]+Table1[[#This Row],[Sept
List Price]]</f>
        <v>10.95</v>
      </c>
    </row>
    <row r="329" spans="1:9">
      <c r="A329" s="19"/>
      <c r="B329" s="19" t="s">
        <v>533</v>
      </c>
      <c r="C329" s="19" t="s">
        <v>612</v>
      </c>
      <c r="D329" s="19" t="s">
        <v>613</v>
      </c>
      <c r="E329" s="44">
        <v>12.35</v>
      </c>
      <c r="F329" s="19">
        <v>10</v>
      </c>
      <c r="G329" s="53" t="s">
        <v>1927</v>
      </c>
      <c r="H329" s="46">
        <v>0</v>
      </c>
      <c r="I329" s="47">
        <f>Table1[[#This Row],[Sept
List Price]]*Table1[[#This Row],[Proposed % Change]]+Table1[[#This Row],[Sept
List Price]]</f>
        <v>12.35</v>
      </c>
    </row>
    <row r="330" spans="1:9">
      <c r="A330" s="19"/>
      <c r="B330" s="19" t="s">
        <v>533</v>
      </c>
      <c r="C330" s="19" t="s">
        <v>614</v>
      </c>
      <c r="D330" s="19" t="s">
        <v>615</v>
      </c>
      <c r="E330" s="44">
        <v>33.299999999999997</v>
      </c>
      <c r="F330" s="19">
        <v>1</v>
      </c>
      <c r="G330" s="53" t="s">
        <v>1928</v>
      </c>
      <c r="H330" s="46">
        <v>0.03</v>
      </c>
      <c r="I330" s="51">
        <f>Table1[[#This Row],[Sept
List Price]]*Table1[[#This Row],[Proposed % Change]]+Table1[[#This Row],[Sept
List Price]]</f>
        <v>34.298999999999999</v>
      </c>
    </row>
    <row r="331" spans="1:9">
      <c r="A331" s="19"/>
      <c r="B331" s="19" t="s">
        <v>533</v>
      </c>
      <c r="C331" s="19" t="s">
        <v>616</v>
      </c>
      <c r="D331" s="19" t="s">
        <v>617</v>
      </c>
      <c r="E331" s="44">
        <v>10</v>
      </c>
      <c r="F331" s="19">
        <v>10</v>
      </c>
      <c r="G331" s="53" t="s">
        <v>1929</v>
      </c>
      <c r="H331" s="46">
        <v>0</v>
      </c>
      <c r="I331" s="47">
        <f>Table1[[#This Row],[Sept
List Price]]*Table1[[#This Row],[Proposed % Change]]+Table1[[#This Row],[Sept
List Price]]</f>
        <v>10</v>
      </c>
    </row>
    <row r="332" spans="1:9">
      <c r="A332" s="19"/>
      <c r="B332" s="19" t="s">
        <v>533</v>
      </c>
      <c r="C332" s="19" t="s">
        <v>618</v>
      </c>
      <c r="D332" s="19" t="s">
        <v>619</v>
      </c>
      <c r="E332" s="44">
        <v>103</v>
      </c>
      <c r="F332" s="19">
        <v>1</v>
      </c>
      <c r="G332" s="53" t="s">
        <v>1930</v>
      </c>
      <c r="H332" s="46">
        <v>0.03</v>
      </c>
      <c r="I332" s="51">
        <f>Table1[[#This Row],[Sept
List Price]]*Table1[[#This Row],[Proposed % Change]]+Table1[[#This Row],[Sept
List Price]]</f>
        <v>106.09</v>
      </c>
    </row>
    <row r="333" spans="1:9">
      <c r="A333" s="19"/>
      <c r="B333" s="19" t="s">
        <v>533</v>
      </c>
      <c r="C333" s="19" t="s">
        <v>620</v>
      </c>
      <c r="D333" s="19" t="s">
        <v>621</v>
      </c>
      <c r="E333" s="44">
        <v>79.2</v>
      </c>
      <c r="F333" s="19">
        <v>1</v>
      </c>
      <c r="G333" s="53" t="s">
        <v>1931</v>
      </c>
      <c r="H333" s="46">
        <v>0.03</v>
      </c>
      <c r="I333" s="51">
        <f>Table1[[#This Row],[Sept
List Price]]*Table1[[#This Row],[Proposed % Change]]+Table1[[#This Row],[Sept
List Price]]</f>
        <v>81.576000000000008</v>
      </c>
    </row>
    <row r="334" spans="1:9">
      <c r="A334" s="19"/>
      <c r="B334" s="19" t="s">
        <v>533</v>
      </c>
      <c r="C334" s="19" t="s">
        <v>622</v>
      </c>
      <c r="D334" s="19" t="s">
        <v>623</v>
      </c>
      <c r="E334" s="44">
        <v>98</v>
      </c>
      <c r="F334" s="19">
        <v>1</v>
      </c>
      <c r="G334" s="53" t="s">
        <v>1932</v>
      </c>
      <c r="H334" s="46">
        <v>0.03</v>
      </c>
      <c r="I334" s="51">
        <f>Table1[[#This Row],[Sept
List Price]]*Table1[[#This Row],[Proposed % Change]]+Table1[[#This Row],[Sept
List Price]]</f>
        <v>100.94</v>
      </c>
    </row>
    <row r="335" spans="1:9">
      <c r="A335" s="19"/>
      <c r="B335" s="19" t="s">
        <v>533</v>
      </c>
      <c r="C335" s="19" t="s">
        <v>624</v>
      </c>
      <c r="D335" s="19" t="s">
        <v>625</v>
      </c>
      <c r="E335" s="44">
        <v>98.6</v>
      </c>
      <c r="F335" s="19">
        <v>1</v>
      </c>
      <c r="G335" s="53" t="s">
        <v>1933</v>
      </c>
      <c r="H335" s="46">
        <v>0.03</v>
      </c>
      <c r="I335" s="51">
        <f>Table1[[#This Row],[Sept
List Price]]*Table1[[#This Row],[Proposed % Change]]+Table1[[#This Row],[Sept
List Price]]</f>
        <v>101.55799999999999</v>
      </c>
    </row>
    <row r="336" spans="1:9">
      <c r="A336" s="19"/>
      <c r="B336" s="19" t="s">
        <v>533</v>
      </c>
      <c r="C336" s="19" t="s">
        <v>626</v>
      </c>
      <c r="D336" s="19" t="s">
        <v>627</v>
      </c>
      <c r="E336" s="44">
        <v>78</v>
      </c>
      <c r="F336" s="19">
        <v>1</v>
      </c>
      <c r="G336" s="53" t="s">
        <v>1934</v>
      </c>
      <c r="H336" s="46">
        <v>0.03</v>
      </c>
      <c r="I336" s="51">
        <f>Table1[[#This Row],[Sept
List Price]]*Table1[[#This Row],[Proposed % Change]]+Table1[[#This Row],[Sept
List Price]]</f>
        <v>80.34</v>
      </c>
    </row>
    <row r="337" spans="1:9">
      <c r="A337" s="19"/>
      <c r="B337" s="19" t="s">
        <v>533</v>
      </c>
      <c r="C337" s="19" t="s">
        <v>628</v>
      </c>
      <c r="D337" s="19" t="s">
        <v>629</v>
      </c>
      <c r="E337" s="44">
        <v>97.6</v>
      </c>
      <c r="F337" s="19">
        <v>1</v>
      </c>
      <c r="G337" s="53" t="s">
        <v>1935</v>
      </c>
      <c r="H337" s="46">
        <v>0.03</v>
      </c>
      <c r="I337" s="51">
        <f>Table1[[#This Row],[Sept
List Price]]*Table1[[#This Row],[Proposed % Change]]+Table1[[#This Row],[Sept
List Price]]</f>
        <v>100.52799999999999</v>
      </c>
    </row>
    <row r="338" spans="1:9">
      <c r="A338" s="19"/>
      <c r="B338" s="19" t="s">
        <v>533</v>
      </c>
      <c r="C338" s="19" t="s">
        <v>630</v>
      </c>
      <c r="D338" s="19" t="s">
        <v>631</v>
      </c>
      <c r="E338" s="44">
        <v>85</v>
      </c>
      <c r="F338" s="19">
        <v>1</v>
      </c>
      <c r="G338" s="53" t="s">
        <v>1936</v>
      </c>
      <c r="H338" s="46">
        <v>0.03</v>
      </c>
      <c r="I338" s="51">
        <f>Table1[[#This Row],[Sept
List Price]]*Table1[[#This Row],[Proposed % Change]]+Table1[[#This Row],[Sept
List Price]]</f>
        <v>87.55</v>
      </c>
    </row>
    <row r="339" spans="1:9">
      <c r="A339" s="19"/>
      <c r="B339" s="19" t="s">
        <v>533</v>
      </c>
      <c r="C339" s="19" t="s">
        <v>632</v>
      </c>
      <c r="D339" s="19" t="s">
        <v>633</v>
      </c>
      <c r="E339" s="44">
        <v>89.2</v>
      </c>
      <c r="F339" s="19">
        <v>1</v>
      </c>
      <c r="G339" s="53" t="s">
        <v>1937</v>
      </c>
      <c r="H339" s="46">
        <v>0.03</v>
      </c>
      <c r="I339" s="51">
        <f>Table1[[#This Row],[Sept
List Price]]*Table1[[#This Row],[Proposed % Change]]+Table1[[#This Row],[Sept
List Price]]</f>
        <v>91.876000000000005</v>
      </c>
    </row>
    <row r="340" spans="1:9">
      <c r="A340" s="19"/>
      <c r="B340" s="19" t="s">
        <v>533</v>
      </c>
      <c r="C340" s="19" t="s">
        <v>634</v>
      </c>
      <c r="D340" s="19" t="s">
        <v>635</v>
      </c>
      <c r="E340" s="44">
        <v>99.800000000000011</v>
      </c>
      <c r="F340" s="19">
        <v>1</v>
      </c>
      <c r="G340" s="53" t="s">
        <v>1938</v>
      </c>
      <c r="H340" s="46">
        <v>0.03</v>
      </c>
      <c r="I340" s="51">
        <f>Table1[[#This Row],[Sept
List Price]]*Table1[[#This Row],[Proposed % Change]]+Table1[[#This Row],[Sept
List Price]]</f>
        <v>102.79400000000001</v>
      </c>
    </row>
    <row r="341" spans="1:9">
      <c r="A341" s="19"/>
      <c r="B341" s="19" t="s">
        <v>533</v>
      </c>
      <c r="C341" s="19" t="s">
        <v>636</v>
      </c>
      <c r="D341" s="19" t="s">
        <v>637</v>
      </c>
      <c r="E341" s="44">
        <v>85.9</v>
      </c>
      <c r="F341" s="19">
        <v>1</v>
      </c>
      <c r="G341" s="53" t="s">
        <v>1939</v>
      </c>
      <c r="H341" s="46">
        <v>0.03</v>
      </c>
      <c r="I341" s="51">
        <f>Table1[[#This Row],[Sept
List Price]]*Table1[[#This Row],[Proposed % Change]]+Table1[[#This Row],[Sept
List Price]]</f>
        <v>88.477000000000004</v>
      </c>
    </row>
    <row r="342" spans="1:9">
      <c r="A342" s="19"/>
      <c r="B342" s="19" t="s">
        <v>533</v>
      </c>
      <c r="C342" s="19" t="s">
        <v>638</v>
      </c>
      <c r="D342" s="19" t="s">
        <v>639</v>
      </c>
      <c r="E342" s="44">
        <v>86.7</v>
      </c>
      <c r="F342" s="19">
        <v>1</v>
      </c>
      <c r="G342" s="53" t="s">
        <v>1940</v>
      </c>
      <c r="H342" s="46">
        <v>0.03</v>
      </c>
      <c r="I342" s="51">
        <f>Table1[[#This Row],[Sept
List Price]]*Table1[[#This Row],[Proposed % Change]]+Table1[[#This Row],[Sept
List Price]]</f>
        <v>89.301000000000002</v>
      </c>
    </row>
    <row r="343" spans="1:9">
      <c r="A343" s="19"/>
      <c r="B343" s="19" t="s">
        <v>533</v>
      </c>
      <c r="C343" s="19" t="s">
        <v>640</v>
      </c>
      <c r="D343" s="19" t="s">
        <v>641</v>
      </c>
      <c r="E343" s="44">
        <v>171</v>
      </c>
      <c r="F343" s="19">
        <v>1</v>
      </c>
      <c r="G343" s="53" t="s">
        <v>1941</v>
      </c>
      <c r="H343" s="46">
        <v>0</v>
      </c>
      <c r="I343" s="47">
        <f>Table1[[#This Row],[Sept
List Price]]*Table1[[#This Row],[Proposed % Change]]+Table1[[#This Row],[Sept
List Price]]</f>
        <v>171</v>
      </c>
    </row>
    <row r="344" spans="1:9">
      <c r="A344" s="19"/>
      <c r="B344" s="19" t="s">
        <v>533</v>
      </c>
      <c r="C344" s="19" t="s">
        <v>642</v>
      </c>
      <c r="D344" s="19" t="s">
        <v>643</v>
      </c>
      <c r="E344" s="44">
        <v>140</v>
      </c>
      <c r="F344" s="19">
        <v>1</v>
      </c>
      <c r="G344" s="53" t="s">
        <v>1942</v>
      </c>
      <c r="H344" s="46">
        <v>0</v>
      </c>
      <c r="I344" s="47">
        <f>Table1[[#This Row],[Sept
List Price]]*Table1[[#This Row],[Proposed % Change]]+Table1[[#This Row],[Sept
List Price]]</f>
        <v>140</v>
      </c>
    </row>
    <row r="345" spans="1:9">
      <c r="A345" s="19"/>
      <c r="B345" s="19" t="s">
        <v>533</v>
      </c>
      <c r="C345" s="19" t="s">
        <v>644</v>
      </c>
      <c r="D345" s="19" t="s">
        <v>645</v>
      </c>
      <c r="E345" s="44">
        <v>151</v>
      </c>
      <c r="F345" s="19">
        <v>1</v>
      </c>
      <c r="G345" s="53" t="s">
        <v>1943</v>
      </c>
      <c r="H345" s="46">
        <v>0</v>
      </c>
      <c r="I345" s="47">
        <f>Table1[[#This Row],[Sept
List Price]]*Table1[[#This Row],[Proposed % Change]]+Table1[[#This Row],[Sept
List Price]]</f>
        <v>151</v>
      </c>
    </row>
    <row r="346" spans="1:9">
      <c r="A346" s="19"/>
      <c r="B346" s="19" t="s">
        <v>533</v>
      </c>
      <c r="C346" s="19" t="s">
        <v>646</v>
      </c>
      <c r="D346" s="19" t="s">
        <v>647</v>
      </c>
      <c r="E346" s="44">
        <v>151</v>
      </c>
      <c r="F346" s="19">
        <v>1</v>
      </c>
      <c r="G346" s="53" t="s">
        <v>1944</v>
      </c>
      <c r="H346" s="46">
        <v>0</v>
      </c>
      <c r="I346" s="47">
        <f>Table1[[#This Row],[Sept
List Price]]*Table1[[#This Row],[Proposed % Change]]+Table1[[#This Row],[Sept
List Price]]</f>
        <v>151</v>
      </c>
    </row>
    <row r="347" spans="1:9">
      <c r="A347" s="19"/>
      <c r="B347" s="19" t="s">
        <v>533</v>
      </c>
      <c r="C347" s="19" t="s">
        <v>648</v>
      </c>
      <c r="D347" s="19" t="s">
        <v>649</v>
      </c>
      <c r="E347" s="44">
        <v>151</v>
      </c>
      <c r="F347" s="19">
        <v>1</v>
      </c>
      <c r="G347" s="53" t="s">
        <v>1945</v>
      </c>
      <c r="H347" s="46">
        <v>0</v>
      </c>
      <c r="I347" s="47">
        <f>Table1[[#This Row],[Sept
List Price]]*Table1[[#This Row],[Proposed % Change]]+Table1[[#This Row],[Sept
List Price]]</f>
        <v>151</v>
      </c>
    </row>
    <row r="348" spans="1:9">
      <c r="A348" s="19"/>
      <c r="B348" s="19" t="s">
        <v>533</v>
      </c>
      <c r="C348" s="19" t="s">
        <v>650</v>
      </c>
      <c r="D348" s="19" t="s">
        <v>651</v>
      </c>
      <c r="E348" s="44">
        <v>151</v>
      </c>
      <c r="F348" s="19">
        <v>1</v>
      </c>
      <c r="G348" s="53" t="s">
        <v>1946</v>
      </c>
      <c r="H348" s="46">
        <v>0</v>
      </c>
      <c r="I348" s="47">
        <f>Table1[[#This Row],[Sept
List Price]]*Table1[[#This Row],[Proposed % Change]]+Table1[[#This Row],[Sept
List Price]]</f>
        <v>151</v>
      </c>
    </row>
    <row r="349" spans="1:9">
      <c r="A349" s="19"/>
      <c r="B349" s="19" t="s">
        <v>533</v>
      </c>
      <c r="C349" s="19" t="s">
        <v>652</v>
      </c>
      <c r="D349" s="19" t="s">
        <v>653</v>
      </c>
      <c r="E349" s="44">
        <v>151</v>
      </c>
      <c r="F349" s="19">
        <v>1</v>
      </c>
      <c r="G349" s="53" t="s">
        <v>1947</v>
      </c>
      <c r="H349" s="46">
        <v>0</v>
      </c>
      <c r="I349" s="47">
        <f>Table1[[#This Row],[Sept
List Price]]*Table1[[#This Row],[Proposed % Change]]+Table1[[#This Row],[Sept
List Price]]</f>
        <v>151</v>
      </c>
    </row>
    <row r="350" spans="1:9">
      <c r="A350" s="19"/>
      <c r="B350" s="19" t="s">
        <v>533</v>
      </c>
      <c r="C350" s="19" t="s">
        <v>654</v>
      </c>
      <c r="D350" s="19" t="s">
        <v>655</v>
      </c>
      <c r="E350" s="44">
        <v>122</v>
      </c>
      <c r="F350" s="19">
        <v>1</v>
      </c>
      <c r="G350" s="53" t="s">
        <v>1948</v>
      </c>
      <c r="H350" s="46">
        <v>0</v>
      </c>
      <c r="I350" s="47">
        <f>Table1[[#This Row],[Sept
List Price]]*Table1[[#This Row],[Proposed % Change]]+Table1[[#This Row],[Sept
List Price]]</f>
        <v>122</v>
      </c>
    </row>
    <row r="351" spans="1:9">
      <c r="A351" s="19"/>
      <c r="B351" s="19" t="s">
        <v>533</v>
      </c>
      <c r="C351" s="19" t="s">
        <v>656</v>
      </c>
      <c r="D351" s="19" t="s">
        <v>657</v>
      </c>
      <c r="E351" s="44">
        <v>90.9</v>
      </c>
      <c r="F351" s="19">
        <v>1</v>
      </c>
      <c r="G351" s="53" t="s">
        <v>1949</v>
      </c>
      <c r="H351" s="46">
        <v>0.03</v>
      </c>
      <c r="I351" s="51">
        <f>Table1[[#This Row],[Sept
List Price]]*Table1[[#This Row],[Proposed % Change]]+Table1[[#This Row],[Sept
List Price]]</f>
        <v>93.62700000000001</v>
      </c>
    </row>
    <row r="352" spans="1:9">
      <c r="A352" s="19"/>
      <c r="B352" s="19" t="s">
        <v>533</v>
      </c>
      <c r="C352" s="19" t="s">
        <v>658</v>
      </c>
      <c r="D352" s="19" t="s">
        <v>659</v>
      </c>
      <c r="E352" s="44">
        <v>278</v>
      </c>
      <c r="F352" s="19">
        <v>1</v>
      </c>
      <c r="G352" s="53" t="s">
        <v>1950</v>
      </c>
      <c r="H352" s="46">
        <v>0</v>
      </c>
      <c r="I352" s="47">
        <f>Table1[[#This Row],[Sept
List Price]]*Table1[[#This Row],[Proposed % Change]]+Table1[[#This Row],[Sept
List Price]]</f>
        <v>278</v>
      </c>
    </row>
    <row r="353" spans="1:9">
      <c r="A353" s="19"/>
      <c r="B353" s="19" t="s">
        <v>533</v>
      </c>
      <c r="C353" s="19" t="s">
        <v>660</v>
      </c>
      <c r="D353" s="19" t="s">
        <v>661</v>
      </c>
      <c r="E353" s="44">
        <v>203</v>
      </c>
      <c r="F353" s="19">
        <v>1</v>
      </c>
      <c r="G353" s="53" t="s">
        <v>1951</v>
      </c>
      <c r="H353" s="46">
        <v>0</v>
      </c>
      <c r="I353" s="47">
        <f>Table1[[#This Row],[Sept
List Price]]*Table1[[#This Row],[Proposed % Change]]+Table1[[#This Row],[Sept
List Price]]</f>
        <v>203</v>
      </c>
    </row>
    <row r="354" spans="1:9">
      <c r="A354" s="19"/>
      <c r="B354" s="19" t="s">
        <v>533</v>
      </c>
      <c r="C354" s="19" t="s">
        <v>662</v>
      </c>
      <c r="D354" s="19" t="s">
        <v>663</v>
      </c>
      <c r="E354" s="44">
        <v>207</v>
      </c>
      <c r="F354" s="19">
        <v>1</v>
      </c>
      <c r="G354" s="53" t="s">
        <v>1952</v>
      </c>
      <c r="H354" s="46">
        <v>0</v>
      </c>
      <c r="I354" s="47">
        <f>Table1[[#This Row],[Sept
List Price]]*Table1[[#This Row],[Proposed % Change]]+Table1[[#This Row],[Sept
List Price]]</f>
        <v>207</v>
      </c>
    </row>
    <row r="355" spans="1:9">
      <c r="A355" s="19"/>
      <c r="B355" s="19" t="s">
        <v>533</v>
      </c>
      <c r="C355" s="19" t="s">
        <v>664</v>
      </c>
      <c r="D355" s="19" t="s">
        <v>665</v>
      </c>
      <c r="E355" s="44">
        <v>232</v>
      </c>
      <c r="F355" s="19">
        <v>1</v>
      </c>
      <c r="G355" s="53" t="s">
        <v>1953</v>
      </c>
      <c r="H355" s="46">
        <v>0</v>
      </c>
      <c r="I355" s="47">
        <f>Table1[[#This Row],[Sept
List Price]]*Table1[[#This Row],[Proposed % Change]]+Table1[[#This Row],[Sept
List Price]]</f>
        <v>232</v>
      </c>
    </row>
    <row r="356" spans="1:9">
      <c r="A356" s="19"/>
      <c r="B356" s="19" t="s">
        <v>533</v>
      </c>
      <c r="C356" s="19" t="s">
        <v>666</v>
      </c>
      <c r="D356" s="19" t="s">
        <v>667</v>
      </c>
      <c r="E356" s="44">
        <v>174</v>
      </c>
      <c r="F356" s="19">
        <v>1</v>
      </c>
      <c r="G356" s="53" t="s">
        <v>1954</v>
      </c>
      <c r="H356" s="46">
        <v>0</v>
      </c>
      <c r="I356" s="47">
        <f>Table1[[#This Row],[Sept
List Price]]*Table1[[#This Row],[Proposed % Change]]+Table1[[#This Row],[Sept
List Price]]</f>
        <v>174</v>
      </c>
    </row>
    <row r="357" spans="1:9">
      <c r="A357" s="19"/>
      <c r="B357" s="19" t="s">
        <v>533</v>
      </c>
      <c r="C357" s="19" t="s">
        <v>668</v>
      </c>
      <c r="D357" s="19" t="s">
        <v>669</v>
      </c>
      <c r="E357" s="44">
        <v>185</v>
      </c>
      <c r="F357" s="19">
        <v>1</v>
      </c>
      <c r="G357" s="53" t="s">
        <v>1955</v>
      </c>
      <c r="H357" s="46">
        <v>0</v>
      </c>
      <c r="I357" s="47">
        <f>Table1[[#This Row],[Sept
List Price]]*Table1[[#This Row],[Proposed % Change]]+Table1[[#This Row],[Sept
List Price]]</f>
        <v>185</v>
      </c>
    </row>
    <row r="358" spans="1:9">
      <c r="A358" s="19"/>
      <c r="B358" s="19" t="s">
        <v>533</v>
      </c>
      <c r="C358" s="19" t="s">
        <v>670</v>
      </c>
      <c r="D358" s="19" t="s">
        <v>671</v>
      </c>
      <c r="E358" s="44">
        <v>197</v>
      </c>
      <c r="F358" s="19">
        <v>1</v>
      </c>
      <c r="G358" s="53" t="s">
        <v>1956</v>
      </c>
      <c r="H358" s="46">
        <v>0</v>
      </c>
      <c r="I358" s="47">
        <f>Table1[[#This Row],[Sept
List Price]]*Table1[[#This Row],[Proposed % Change]]+Table1[[#This Row],[Sept
List Price]]</f>
        <v>197</v>
      </c>
    </row>
    <row r="359" spans="1:9">
      <c r="A359" s="19"/>
      <c r="B359" s="19" t="s">
        <v>533</v>
      </c>
      <c r="C359" s="19" t="s">
        <v>672</v>
      </c>
      <c r="D359" s="19" t="s">
        <v>673</v>
      </c>
      <c r="E359" s="44">
        <v>232</v>
      </c>
      <c r="F359" s="19">
        <v>1</v>
      </c>
      <c r="G359" s="53" t="s">
        <v>1957</v>
      </c>
      <c r="H359" s="46">
        <v>0</v>
      </c>
      <c r="I359" s="47">
        <f>Table1[[#This Row],[Sept
List Price]]*Table1[[#This Row],[Proposed % Change]]+Table1[[#This Row],[Sept
List Price]]</f>
        <v>232</v>
      </c>
    </row>
    <row r="360" spans="1:9">
      <c r="A360" s="19"/>
      <c r="B360" s="19" t="s">
        <v>533</v>
      </c>
      <c r="C360" s="19" t="s">
        <v>674</v>
      </c>
      <c r="D360" s="19" t="s">
        <v>675</v>
      </c>
      <c r="E360" s="44">
        <v>254</v>
      </c>
      <c r="F360" s="19">
        <v>1</v>
      </c>
      <c r="G360" s="53" t="s">
        <v>1958</v>
      </c>
      <c r="H360" s="46">
        <v>0</v>
      </c>
      <c r="I360" s="47">
        <f>Table1[[#This Row],[Sept
List Price]]*Table1[[#This Row],[Proposed % Change]]+Table1[[#This Row],[Sept
List Price]]</f>
        <v>254</v>
      </c>
    </row>
    <row r="361" spans="1:9">
      <c r="A361" s="19"/>
      <c r="B361" s="19" t="s">
        <v>533</v>
      </c>
      <c r="C361" s="19" t="s">
        <v>676</v>
      </c>
      <c r="D361" s="19" t="s">
        <v>677</v>
      </c>
      <c r="E361" s="44">
        <v>174</v>
      </c>
      <c r="F361" s="19">
        <v>1</v>
      </c>
      <c r="G361" s="53" t="s">
        <v>1959</v>
      </c>
      <c r="H361" s="46">
        <v>0</v>
      </c>
      <c r="I361" s="47">
        <f>Table1[[#This Row],[Sept
List Price]]*Table1[[#This Row],[Proposed % Change]]+Table1[[#This Row],[Sept
List Price]]</f>
        <v>174</v>
      </c>
    </row>
    <row r="362" spans="1:9">
      <c r="A362" s="19"/>
      <c r="B362" s="19" t="s">
        <v>533</v>
      </c>
      <c r="C362" s="19" t="s">
        <v>678</v>
      </c>
      <c r="D362" s="19" t="s">
        <v>679</v>
      </c>
      <c r="E362" s="44">
        <v>3.5100000000000002</v>
      </c>
      <c r="F362" s="19">
        <v>25</v>
      </c>
      <c r="G362" s="53" t="s">
        <v>1960</v>
      </c>
      <c r="H362" s="46">
        <v>0</v>
      </c>
      <c r="I362" s="47">
        <f>Table1[[#This Row],[Sept
List Price]]*Table1[[#This Row],[Proposed % Change]]+Table1[[#This Row],[Sept
List Price]]</f>
        <v>3.5100000000000002</v>
      </c>
    </row>
    <row r="363" spans="1:9">
      <c r="A363" s="19"/>
      <c r="B363" s="19" t="s">
        <v>533</v>
      </c>
      <c r="C363" s="19" t="s">
        <v>680</v>
      </c>
      <c r="D363" s="19" t="s">
        <v>681</v>
      </c>
      <c r="E363" s="44">
        <v>11.15</v>
      </c>
      <c r="F363" s="19">
        <v>25</v>
      </c>
      <c r="G363" s="53" t="s">
        <v>1961</v>
      </c>
      <c r="H363" s="46">
        <v>0</v>
      </c>
      <c r="I363" s="47">
        <f>Table1[[#This Row],[Sept
List Price]]*Table1[[#This Row],[Proposed % Change]]+Table1[[#This Row],[Sept
List Price]]</f>
        <v>11.15</v>
      </c>
    </row>
    <row r="364" spans="1:9">
      <c r="A364" s="19"/>
      <c r="B364" s="19" t="s">
        <v>533</v>
      </c>
      <c r="C364" s="19" t="s">
        <v>682</v>
      </c>
      <c r="D364" s="19" t="s">
        <v>683</v>
      </c>
      <c r="E364" s="44">
        <v>4.58</v>
      </c>
      <c r="F364" s="19">
        <v>25</v>
      </c>
      <c r="G364" s="53" t="s">
        <v>1962</v>
      </c>
      <c r="H364" s="46">
        <v>0</v>
      </c>
      <c r="I364" s="47">
        <f>Table1[[#This Row],[Sept
List Price]]*Table1[[#This Row],[Proposed % Change]]+Table1[[#This Row],[Sept
List Price]]</f>
        <v>4.58</v>
      </c>
    </row>
    <row r="365" spans="1:9">
      <c r="A365" s="19"/>
      <c r="B365" s="19" t="s">
        <v>533</v>
      </c>
      <c r="C365" s="19" t="s">
        <v>684</v>
      </c>
      <c r="D365" s="19" t="s">
        <v>685</v>
      </c>
      <c r="E365" s="44">
        <v>5.45</v>
      </c>
      <c r="F365" s="19">
        <v>25</v>
      </c>
      <c r="G365" s="53" t="s">
        <v>1963</v>
      </c>
      <c r="H365" s="46">
        <v>0</v>
      </c>
      <c r="I365" s="47">
        <f>Table1[[#This Row],[Sept
List Price]]*Table1[[#This Row],[Proposed % Change]]+Table1[[#This Row],[Sept
List Price]]</f>
        <v>5.45</v>
      </c>
    </row>
    <row r="366" spans="1:9">
      <c r="A366" s="19"/>
      <c r="B366" s="19" t="s">
        <v>533</v>
      </c>
      <c r="C366" s="19" t="s">
        <v>686</v>
      </c>
      <c r="D366" s="19" t="s">
        <v>687</v>
      </c>
      <c r="E366" s="44">
        <v>5.65</v>
      </c>
      <c r="F366" s="19">
        <v>25</v>
      </c>
      <c r="G366" s="53" t="s">
        <v>1964</v>
      </c>
      <c r="H366" s="46">
        <v>0</v>
      </c>
      <c r="I366" s="47">
        <f>Table1[[#This Row],[Sept
List Price]]*Table1[[#This Row],[Proposed % Change]]+Table1[[#This Row],[Sept
List Price]]</f>
        <v>5.65</v>
      </c>
    </row>
    <row r="367" spans="1:9">
      <c r="A367" s="19"/>
      <c r="B367" s="19" t="s">
        <v>533</v>
      </c>
      <c r="C367" s="19" t="s">
        <v>688</v>
      </c>
      <c r="D367" s="19" t="s">
        <v>2430</v>
      </c>
      <c r="E367" s="44">
        <v>10.15</v>
      </c>
      <c r="F367" s="19">
        <v>10</v>
      </c>
      <c r="G367" s="53" t="s">
        <v>1965</v>
      </c>
      <c r="H367" s="46">
        <v>0</v>
      </c>
      <c r="I367" s="47">
        <f>Table1[[#This Row],[Sept
List Price]]*Table1[[#This Row],[Proposed % Change]]+Table1[[#This Row],[Sept
List Price]]</f>
        <v>10.15</v>
      </c>
    </row>
    <row r="368" spans="1:9">
      <c r="A368" s="19"/>
      <c r="B368" s="19" t="s">
        <v>533</v>
      </c>
      <c r="C368" s="19" t="s">
        <v>689</v>
      </c>
      <c r="D368" s="19" t="s">
        <v>690</v>
      </c>
      <c r="E368" s="44">
        <v>5.65</v>
      </c>
      <c r="F368" s="19">
        <v>25</v>
      </c>
      <c r="G368" s="53" t="s">
        <v>1966</v>
      </c>
      <c r="H368" s="46">
        <v>0</v>
      </c>
      <c r="I368" s="47">
        <f>Table1[[#This Row],[Sept
List Price]]*Table1[[#This Row],[Proposed % Change]]+Table1[[#This Row],[Sept
List Price]]</f>
        <v>5.65</v>
      </c>
    </row>
    <row r="369" spans="1:9">
      <c r="A369" s="19"/>
      <c r="B369" s="19" t="s">
        <v>533</v>
      </c>
      <c r="C369" s="19" t="s">
        <v>691</v>
      </c>
      <c r="D369" s="19" t="s">
        <v>692</v>
      </c>
      <c r="E369" s="44">
        <v>16.650000000000002</v>
      </c>
      <c r="F369" s="19">
        <v>10</v>
      </c>
      <c r="G369" s="53" t="s">
        <v>1967</v>
      </c>
      <c r="H369" s="46">
        <v>0</v>
      </c>
      <c r="I369" s="47">
        <f>Table1[[#This Row],[Sept
List Price]]*Table1[[#This Row],[Proposed % Change]]+Table1[[#This Row],[Sept
List Price]]</f>
        <v>16.650000000000002</v>
      </c>
    </row>
    <row r="370" spans="1:9">
      <c r="A370" s="19"/>
      <c r="B370" s="19" t="s">
        <v>533</v>
      </c>
      <c r="C370" s="19" t="s">
        <v>693</v>
      </c>
      <c r="D370" s="19" t="s">
        <v>694</v>
      </c>
      <c r="E370" s="44">
        <v>3.46</v>
      </c>
      <c r="F370" s="19">
        <v>25</v>
      </c>
      <c r="G370" s="53" t="s">
        <v>1968</v>
      </c>
      <c r="H370" s="46">
        <v>0</v>
      </c>
      <c r="I370" s="47">
        <f>Table1[[#This Row],[Sept
List Price]]*Table1[[#This Row],[Proposed % Change]]+Table1[[#This Row],[Sept
List Price]]</f>
        <v>3.46</v>
      </c>
    </row>
    <row r="371" spans="1:9">
      <c r="A371" s="19"/>
      <c r="B371" s="19" t="s">
        <v>533</v>
      </c>
      <c r="C371" s="19" t="s">
        <v>695</v>
      </c>
      <c r="D371" s="19" t="s">
        <v>696</v>
      </c>
      <c r="E371" s="44">
        <v>4.3600000000000003</v>
      </c>
      <c r="F371" s="19">
        <v>25</v>
      </c>
      <c r="G371" s="53" t="s">
        <v>1969</v>
      </c>
      <c r="H371" s="46">
        <v>0</v>
      </c>
      <c r="I371" s="47">
        <f>Table1[[#This Row],[Sept
List Price]]*Table1[[#This Row],[Proposed % Change]]+Table1[[#This Row],[Sept
List Price]]</f>
        <v>4.3600000000000003</v>
      </c>
    </row>
    <row r="372" spans="1:9">
      <c r="A372" s="19"/>
      <c r="B372" s="19" t="s">
        <v>533</v>
      </c>
      <c r="C372" s="19" t="s">
        <v>697</v>
      </c>
      <c r="D372" s="19" t="s">
        <v>698</v>
      </c>
      <c r="E372" s="44">
        <v>9.1</v>
      </c>
      <c r="F372" s="19">
        <v>10</v>
      </c>
      <c r="G372" s="53" t="s">
        <v>1970</v>
      </c>
      <c r="H372" s="46">
        <v>0</v>
      </c>
      <c r="I372" s="47">
        <f>Table1[[#This Row],[Sept
List Price]]*Table1[[#This Row],[Proposed % Change]]+Table1[[#This Row],[Sept
List Price]]</f>
        <v>9.1</v>
      </c>
    </row>
    <row r="373" spans="1:9">
      <c r="A373" s="19" t="s">
        <v>2585</v>
      </c>
      <c r="B373" s="19" t="s">
        <v>533</v>
      </c>
      <c r="C373" s="19" t="s">
        <v>2580</v>
      </c>
      <c r="D373" s="19" t="s">
        <v>2586</v>
      </c>
      <c r="E373" s="44">
        <v>13.35</v>
      </c>
      <c r="F373" s="19">
        <v>10</v>
      </c>
      <c r="G373" s="48" t="s">
        <v>2712</v>
      </c>
      <c r="H373" s="46">
        <v>0</v>
      </c>
      <c r="I373" s="47">
        <f>Table1[[#This Row],[Sept
List Price]]*Table1[[#This Row],[Proposed % Change]]+Table1[[#This Row],[Sept
List Price]]</f>
        <v>13.35</v>
      </c>
    </row>
    <row r="374" spans="1:9">
      <c r="A374" s="19"/>
      <c r="B374" s="19" t="s">
        <v>533</v>
      </c>
      <c r="C374" s="19" t="s">
        <v>699</v>
      </c>
      <c r="D374" s="19" t="s">
        <v>700</v>
      </c>
      <c r="E374" s="44">
        <v>19.200000000000003</v>
      </c>
      <c r="F374" s="19">
        <v>1</v>
      </c>
      <c r="G374" s="53" t="s">
        <v>1971</v>
      </c>
      <c r="H374" s="46">
        <v>0.03</v>
      </c>
      <c r="I374" s="51">
        <f>Table1[[#This Row],[Sept
List Price]]*Table1[[#This Row],[Proposed % Change]]+Table1[[#This Row],[Sept
List Price]]</f>
        <v>19.776000000000003</v>
      </c>
    </row>
    <row r="375" spans="1:9">
      <c r="A375" s="19" t="s">
        <v>2585</v>
      </c>
      <c r="B375" s="19" t="s">
        <v>533</v>
      </c>
      <c r="C375" s="19" t="s">
        <v>2581</v>
      </c>
      <c r="D375" s="19" t="s">
        <v>2609</v>
      </c>
      <c r="E375" s="44">
        <v>21</v>
      </c>
      <c r="F375" s="19">
        <v>1</v>
      </c>
      <c r="G375" s="48" t="s">
        <v>2713</v>
      </c>
      <c r="H375" s="46">
        <v>0.03</v>
      </c>
      <c r="I375" s="51">
        <f>Table1[[#This Row],[Sept
List Price]]*Table1[[#This Row],[Proposed % Change]]+Table1[[#This Row],[Sept
List Price]]</f>
        <v>21.63</v>
      </c>
    </row>
    <row r="376" spans="1:9">
      <c r="A376" s="19"/>
      <c r="B376" s="19" t="s">
        <v>533</v>
      </c>
      <c r="C376" s="19" t="s">
        <v>701</v>
      </c>
      <c r="D376" s="19" t="s">
        <v>702</v>
      </c>
      <c r="E376" s="44">
        <v>25.5</v>
      </c>
      <c r="F376" s="19">
        <v>1</v>
      </c>
      <c r="G376" s="53" t="s">
        <v>1972</v>
      </c>
      <c r="H376" s="46">
        <v>0.03</v>
      </c>
      <c r="I376" s="51">
        <f>Table1[[#This Row],[Sept
List Price]]*Table1[[#This Row],[Proposed % Change]]+Table1[[#This Row],[Sept
List Price]]</f>
        <v>26.265000000000001</v>
      </c>
    </row>
    <row r="377" spans="1:9">
      <c r="A377" s="19"/>
      <c r="B377" s="19" t="s">
        <v>533</v>
      </c>
      <c r="C377" s="19" t="s">
        <v>703</v>
      </c>
      <c r="D377" s="19" t="s">
        <v>704</v>
      </c>
      <c r="E377" s="44">
        <v>23.3</v>
      </c>
      <c r="F377" s="19">
        <v>1</v>
      </c>
      <c r="G377" s="53" t="s">
        <v>1973</v>
      </c>
      <c r="H377" s="46">
        <v>0.03</v>
      </c>
      <c r="I377" s="51">
        <f>Table1[[#This Row],[Sept
List Price]]*Table1[[#This Row],[Proposed % Change]]+Table1[[#This Row],[Sept
List Price]]</f>
        <v>23.999000000000002</v>
      </c>
    </row>
    <row r="378" spans="1:9">
      <c r="A378" s="19"/>
      <c r="B378" s="19" t="s">
        <v>533</v>
      </c>
      <c r="C378" s="19" t="s">
        <v>705</v>
      </c>
      <c r="D378" s="19" t="s">
        <v>706</v>
      </c>
      <c r="E378" s="44">
        <v>83.600000000000009</v>
      </c>
      <c r="F378" s="19">
        <v>1</v>
      </c>
      <c r="G378" s="53" t="s">
        <v>1974</v>
      </c>
      <c r="H378" s="46">
        <v>0.03</v>
      </c>
      <c r="I378" s="51">
        <f>Table1[[#This Row],[Sept
List Price]]*Table1[[#This Row],[Proposed % Change]]+Table1[[#This Row],[Sept
List Price]]</f>
        <v>86.108000000000004</v>
      </c>
    </row>
    <row r="379" spans="1:9">
      <c r="A379" s="19"/>
      <c r="B379" s="19" t="s">
        <v>533</v>
      </c>
      <c r="C379" s="19" t="s">
        <v>707</v>
      </c>
      <c r="D379" s="19" t="s">
        <v>708</v>
      </c>
      <c r="E379" s="44">
        <v>83.600000000000009</v>
      </c>
      <c r="F379" s="19">
        <v>1</v>
      </c>
      <c r="G379" s="53" t="s">
        <v>1975</v>
      </c>
      <c r="H379" s="46">
        <v>0.03</v>
      </c>
      <c r="I379" s="51">
        <f>Table1[[#This Row],[Sept
List Price]]*Table1[[#This Row],[Proposed % Change]]+Table1[[#This Row],[Sept
List Price]]</f>
        <v>86.108000000000004</v>
      </c>
    </row>
    <row r="380" spans="1:9">
      <c r="A380" s="19"/>
      <c r="B380" s="19" t="s">
        <v>533</v>
      </c>
      <c r="C380" s="19" t="s">
        <v>709</v>
      </c>
      <c r="D380" s="19" t="s">
        <v>710</v>
      </c>
      <c r="E380" s="44">
        <v>134</v>
      </c>
      <c r="F380" s="19">
        <v>1</v>
      </c>
      <c r="G380" s="53" t="s">
        <v>1976</v>
      </c>
      <c r="H380" s="46">
        <v>0</v>
      </c>
      <c r="I380" s="47">
        <f>Table1[[#This Row],[Sept
List Price]]*Table1[[#This Row],[Proposed % Change]]+Table1[[#This Row],[Sept
List Price]]</f>
        <v>134</v>
      </c>
    </row>
    <row r="381" spans="1:9">
      <c r="A381" s="19"/>
      <c r="B381" s="19" t="s">
        <v>533</v>
      </c>
      <c r="C381" s="19" t="s">
        <v>711</v>
      </c>
      <c r="D381" s="19" t="s">
        <v>712</v>
      </c>
      <c r="E381" s="44">
        <v>134</v>
      </c>
      <c r="F381" s="19">
        <v>1</v>
      </c>
      <c r="G381" s="53" t="s">
        <v>1977</v>
      </c>
      <c r="H381" s="46">
        <v>0</v>
      </c>
      <c r="I381" s="47">
        <f>Table1[[#This Row],[Sept
List Price]]*Table1[[#This Row],[Proposed % Change]]+Table1[[#This Row],[Sept
List Price]]</f>
        <v>134</v>
      </c>
    </row>
    <row r="382" spans="1:9">
      <c r="A382" s="19"/>
      <c r="B382" s="19" t="s">
        <v>533</v>
      </c>
      <c r="C382" s="19" t="s">
        <v>713</v>
      </c>
      <c r="D382" s="19" t="s">
        <v>714</v>
      </c>
      <c r="E382" s="44">
        <v>197</v>
      </c>
      <c r="F382" s="19">
        <v>1</v>
      </c>
      <c r="G382" s="53" t="s">
        <v>1978</v>
      </c>
      <c r="H382" s="46">
        <v>0</v>
      </c>
      <c r="I382" s="47">
        <f>Table1[[#This Row],[Sept
List Price]]*Table1[[#This Row],[Proposed % Change]]+Table1[[#This Row],[Sept
List Price]]</f>
        <v>197</v>
      </c>
    </row>
    <row r="383" spans="1:9">
      <c r="A383" s="19"/>
      <c r="B383" s="19" t="s">
        <v>533</v>
      </c>
      <c r="C383" s="19" t="s">
        <v>715</v>
      </c>
      <c r="D383" s="19" t="s">
        <v>716</v>
      </c>
      <c r="E383" s="44">
        <v>197</v>
      </c>
      <c r="F383" s="19">
        <v>1</v>
      </c>
      <c r="G383" s="53" t="s">
        <v>1979</v>
      </c>
      <c r="H383" s="46">
        <v>0</v>
      </c>
      <c r="I383" s="47">
        <f>Table1[[#This Row],[Sept
List Price]]*Table1[[#This Row],[Proposed % Change]]+Table1[[#This Row],[Sept
List Price]]</f>
        <v>197</v>
      </c>
    </row>
    <row r="384" spans="1:9">
      <c r="A384" s="19"/>
      <c r="B384" s="19" t="s">
        <v>533</v>
      </c>
      <c r="C384" s="19" t="s">
        <v>717</v>
      </c>
      <c r="D384" s="19" t="s">
        <v>718</v>
      </c>
      <c r="E384" s="44">
        <v>4.96</v>
      </c>
      <c r="F384" s="19">
        <v>10</v>
      </c>
      <c r="G384" s="53" t="s">
        <v>1980</v>
      </c>
      <c r="H384" s="46">
        <v>0</v>
      </c>
      <c r="I384" s="47">
        <f>Table1[[#This Row],[Sept
List Price]]*Table1[[#This Row],[Proposed % Change]]+Table1[[#This Row],[Sept
List Price]]</f>
        <v>4.96</v>
      </c>
    </row>
    <row r="385" spans="1:9">
      <c r="A385" s="19"/>
      <c r="B385" s="19" t="s">
        <v>533</v>
      </c>
      <c r="C385" s="19" t="s">
        <v>719</v>
      </c>
      <c r="D385" s="19" t="s">
        <v>720</v>
      </c>
      <c r="E385" s="44">
        <v>10.8</v>
      </c>
      <c r="F385" s="19">
        <v>1</v>
      </c>
      <c r="G385" s="53" t="s">
        <v>1981</v>
      </c>
      <c r="H385" s="46">
        <v>0.03</v>
      </c>
      <c r="I385" s="51">
        <f>Table1[[#This Row],[Sept
List Price]]*Table1[[#This Row],[Proposed % Change]]+Table1[[#This Row],[Sept
List Price]]</f>
        <v>11.124000000000001</v>
      </c>
    </row>
    <row r="386" spans="1:9">
      <c r="A386" s="19"/>
      <c r="B386" s="19" t="s">
        <v>533</v>
      </c>
      <c r="C386" s="19" t="s">
        <v>721</v>
      </c>
      <c r="D386" s="19" t="s">
        <v>722</v>
      </c>
      <c r="E386" s="44">
        <v>11.3</v>
      </c>
      <c r="F386" s="19">
        <v>1</v>
      </c>
      <c r="G386" s="53" t="s">
        <v>1982</v>
      </c>
      <c r="H386" s="46">
        <v>0.03</v>
      </c>
      <c r="I386" s="51">
        <f>Table1[[#This Row],[Sept
List Price]]*Table1[[#This Row],[Proposed % Change]]+Table1[[#This Row],[Sept
List Price]]</f>
        <v>11.639000000000001</v>
      </c>
    </row>
    <row r="387" spans="1:9">
      <c r="A387" s="19"/>
      <c r="B387" s="19" t="s">
        <v>533</v>
      </c>
      <c r="C387" s="19" t="s">
        <v>723</v>
      </c>
      <c r="D387" s="19" t="s">
        <v>724</v>
      </c>
      <c r="E387" s="44">
        <v>12.75</v>
      </c>
      <c r="F387" s="19">
        <v>1</v>
      </c>
      <c r="G387" s="53" t="s">
        <v>1983</v>
      </c>
      <c r="H387" s="46">
        <v>0.03</v>
      </c>
      <c r="I387" s="51">
        <f>Table1[[#This Row],[Sept
List Price]]*Table1[[#This Row],[Proposed % Change]]+Table1[[#This Row],[Sept
List Price]]</f>
        <v>13.1325</v>
      </c>
    </row>
    <row r="388" spans="1:9">
      <c r="A388" s="19"/>
      <c r="B388" s="19" t="s">
        <v>533</v>
      </c>
      <c r="C388" s="19" t="s">
        <v>725</v>
      </c>
      <c r="D388" s="19" t="s">
        <v>726</v>
      </c>
      <c r="E388" s="44">
        <v>13.55</v>
      </c>
      <c r="F388" s="19">
        <v>1</v>
      </c>
      <c r="G388" s="53" t="s">
        <v>1984</v>
      </c>
      <c r="H388" s="46">
        <v>0.03</v>
      </c>
      <c r="I388" s="51">
        <f>Table1[[#This Row],[Sept
List Price]]*Table1[[#This Row],[Proposed % Change]]+Table1[[#This Row],[Sept
List Price]]</f>
        <v>13.9565</v>
      </c>
    </row>
    <row r="389" spans="1:9">
      <c r="A389" s="19"/>
      <c r="B389" s="19" t="s">
        <v>533</v>
      </c>
      <c r="C389" s="19" t="s">
        <v>727</v>
      </c>
      <c r="D389" s="19" t="s">
        <v>728</v>
      </c>
      <c r="E389" s="44">
        <v>13.9</v>
      </c>
      <c r="F389" s="19">
        <v>1</v>
      </c>
      <c r="G389" s="53" t="s">
        <v>1985</v>
      </c>
      <c r="H389" s="46">
        <v>0.03</v>
      </c>
      <c r="I389" s="51">
        <f>Table1[[#This Row],[Sept
List Price]]*Table1[[#This Row],[Proposed % Change]]+Table1[[#This Row],[Sept
List Price]]</f>
        <v>14.317</v>
      </c>
    </row>
    <row r="390" spans="1:9">
      <c r="A390" s="19"/>
      <c r="B390" s="19" t="s">
        <v>533</v>
      </c>
      <c r="C390" s="19" t="s">
        <v>729</v>
      </c>
      <c r="D390" s="19" t="s">
        <v>730</v>
      </c>
      <c r="E390" s="44">
        <v>14.05</v>
      </c>
      <c r="F390" s="19">
        <v>1</v>
      </c>
      <c r="G390" s="53" t="s">
        <v>1986</v>
      </c>
      <c r="H390" s="46">
        <v>0.03</v>
      </c>
      <c r="I390" s="51">
        <f>Table1[[#This Row],[Sept
List Price]]*Table1[[#This Row],[Proposed % Change]]+Table1[[#This Row],[Sept
List Price]]</f>
        <v>14.471500000000001</v>
      </c>
    </row>
    <row r="391" spans="1:9">
      <c r="A391" s="19"/>
      <c r="B391" s="19" t="s">
        <v>533</v>
      </c>
      <c r="C391" s="19" t="s">
        <v>731</v>
      </c>
      <c r="D391" s="19" t="s">
        <v>732</v>
      </c>
      <c r="E391" s="44">
        <v>14.3</v>
      </c>
      <c r="F391" s="19">
        <v>1</v>
      </c>
      <c r="G391" s="53" t="s">
        <v>1987</v>
      </c>
      <c r="H391" s="46">
        <v>0.03</v>
      </c>
      <c r="I391" s="51">
        <f>Table1[[#This Row],[Sept
List Price]]*Table1[[#This Row],[Proposed % Change]]+Table1[[#This Row],[Sept
List Price]]</f>
        <v>14.729000000000001</v>
      </c>
    </row>
    <row r="392" spans="1:9">
      <c r="A392" s="19"/>
      <c r="B392" s="19" t="s">
        <v>533</v>
      </c>
      <c r="C392" s="19" t="s">
        <v>733</v>
      </c>
      <c r="D392" s="19" t="s">
        <v>734</v>
      </c>
      <c r="E392" s="44">
        <v>46.400000000000006</v>
      </c>
      <c r="F392" s="19">
        <v>1</v>
      </c>
      <c r="G392" s="53" t="s">
        <v>1988</v>
      </c>
      <c r="H392" s="46">
        <v>0.03</v>
      </c>
      <c r="I392" s="51">
        <f>Table1[[#This Row],[Sept
List Price]]*Table1[[#This Row],[Proposed % Change]]+Table1[[#This Row],[Sept
List Price]]</f>
        <v>47.792000000000009</v>
      </c>
    </row>
    <row r="393" spans="1:9">
      <c r="A393" s="19"/>
      <c r="B393" s="19" t="s">
        <v>533</v>
      </c>
      <c r="C393" s="19" t="s">
        <v>735</v>
      </c>
      <c r="D393" s="19" t="s">
        <v>736</v>
      </c>
      <c r="E393" s="44">
        <v>59.300000000000004</v>
      </c>
      <c r="F393" s="19">
        <v>1</v>
      </c>
      <c r="G393" s="53" t="s">
        <v>1989</v>
      </c>
      <c r="H393" s="46">
        <v>0.03</v>
      </c>
      <c r="I393" s="51">
        <f>Table1[[#This Row],[Sept
List Price]]*Table1[[#This Row],[Proposed % Change]]+Table1[[#This Row],[Sept
List Price]]</f>
        <v>61.079000000000008</v>
      </c>
    </row>
    <row r="394" spans="1:9">
      <c r="A394" s="19"/>
      <c r="B394" s="19" t="s">
        <v>533</v>
      </c>
      <c r="C394" s="19" t="s">
        <v>737</v>
      </c>
      <c r="D394" s="19" t="s">
        <v>738</v>
      </c>
      <c r="E394" s="44">
        <v>91.2</v>
      </c>
      <c r="F394" s="19">
        <v>1</v>
      </c>
      <c r="G394" s="53" t="s">
        <v>1990</v>
      </c>
      <c r="H394" s="46">
        <v>0</v>
      </c>
      <c r="I394" s="47">
        <f>Table1[[#This Row],[Sept
List Price]]*Table1[[#This Row],[Proposed % Change]]+Table1[[#This Row],[Sept
List Price]]</f>
        <v>91.2</v>
      </c>
    </row>
    <row r="395" spans="1:9">
      <c r="A395" s="19"/>
      <c r="B395" s="19" t="s">
        <v>533</v>
      </c>
      <c r="C395" s="19" t="s">
        <v>739</v>
      </c>
      <c r="D395" s="19" t="s">
        <v>740</v>
      </c>
      <c r="E395" s="44">
        <v>93.800000000000011</v>
      </c>
      <c r="F395" s="19">
        <v>1</v>
      </c>
      <c r="G395" s="53" t="s">
        <v>1991</v>
      </c>
      <c r="H395" s="46">
        <v>0</v>
      </c>
      <c r="I395" s="47">
        <f>Table1[[#This Row],[Sept
List Price]]*Table1[[#This Row],[Proposed % Change]]+Table1[[#This Row],[Sept
List Price]]</f>
        <v>93.800000000000011</v>
      </c>
    </row>
    <row r="396" spans="1:9">
      <c r="A396" s="19"/>
      <c r="B396" s="19" t="s">
        <v>533</v>
      </c>
      <c r="C396" s="19" t="s">
        <v>741</v>
      </c>
      <c r="D396" s="19" t="s">
        <v>742</v>
      </c>
      <c r="E396" s="44">
        <v>95.600000000000009</v>
      </c>
      <c r="F396" s="19">
        <v>1</v>
      </c>
      <c r="G396" s="53" t="s">
        <v>1992</v>
      </c>
      <c r="H396" s="46">
        <v>0</v>
      </c>
      <c r="I396" s="47">
        <f>Table1[[#This Row],[Sept
List Price]]*Table1[[#This Row],[Proposed % Change]]+Table1[[#This Row],[Sept
List Price]]</f>
        <v>95.600000000000009</v>
      </c>
    </row>
    <row r="397" spans="1:9">
      <c r="A397" s="19"/>
      <c r="B397" s="19" t="s">
        <v>533</v>
      </c>
      <c r="C397" s="19" t="s">
        <v>743</v>
      </c>
      <c r="D397" s="19" t="s">
        <v>744</v>
      </c>
      <c r="E397" s="44">
        <v>96.4</v>
      </c>
      <c r="F397" s="19">
        <v>1</v>
      </c>
      <c r="G397" s="53" t="s">
        <v>1993</v>
      </c>
      <c r="H397" s="46">
        <v>0</v>
      </c>
      <c r="I397" s="47">
        <f>Table1[[#This Row],[Sept
List Price]]*Table1[[#This Row],[Proposed % Change]]+Table1[[#This Row],[Sept
List Price]]</f>
        <v>96.4</v>
      </c>
    </row>
    <row r="398" spans="1:9">
      <c r="A398" s="19"/>
      <c r="B398" s="19" t="s">
        <v>533</v>
      </c>
      <c r="C398" s="19" t="s">
        <v>745</v>
      </c>
      <c r="D398" s="19" t="s">
        <v>746</v>
      </c>
      <c r="E398" s="44">
        <v>117</v>
      </c>
      <c r="F398" s="19">
        <v>1</v>
      </c>
      <c r="G398" s="53" t="s">
        <v>1994</v>
      </c>
      <c r="H398" s="46">
        <v>0</v>
      </c>
      <c r="I398" s="47">
        <f>Table1[[#This Row],[Sept
List Price]]*Table1[[#This Row],[Proposed % Change]]+Table1[[#This Row],[Sept
List Price]]</f>
        <v>117</v>
      </c>
    </row>
    <row r="399" spans="1:9">
      <c r="A399" s="19"/>
      <c r="B399" s="19" t="s">
        <v>533</v>
      </c>
      <c r="C399" s="19" t="s">
        <v>747</v>
      </c>
      <c r="D399" s="19" t="s">
        <v>748</v>
      </c>
      <c r="E399" s="44">
        <v>119</v>
      </c>
      <c r="F399" s="19">
        <v>1</v>
      </c>
      <c r="G399" s="53" t="s">
        <v>1995</v>
      </c>
      <c r="H399" s="46">
        <v>0</v>
      </c>
      <c r="I399" s="47">
        <f>Table1[[#This Row],[Sept
List Price]]*Table1[[#This Row],[Proposed % Change]]+Table1[[#This Row],[Sept
List Price]]</f>
        <v>119</v>
      </c>
    </row>
    <row r="400" spans="1:9">
      <c r="A400" s="19"/>
      <c r="B400" s="19" t="s">
        <v>533</v>
      </c>
      <c r="C400" s="19" t="s">
        <v>749</v>
      </c>
      <c r="D400" s="19" t="s">
        <v>750</v>
      </c>
      <c r="E400" s="44">
        <v>126</v>
      </c>
      <c r="F400" s="19">
        <v>1</v>
      </c>
      <c r="G400" s="53" t="s">
        <v>1996</v>
      </c>
      <c r="H400" s="46">
        <v>0</v>
      </c>
      <c r="I400" s="47">
        <f>Table1[[#This Row],[Sept
List Price]]*Table1[[#This Row],[Proposed % Change]]+Table1[[#This Row],[Sept
List Price]]</f>
        <v>126</v>
      </c>
    </row>
    <row r="401" spans="1:9">
      <c r="A401" s="19"/>
      <c r="B401" s="19" t="s">
        <v>533</v>
      </c>
      <c r="C401" s="19" t="s">
        <v>751</v>
      </c>
      <c r="D401" s="19" t="s">
        <v>2455</v>
      </c>
      <c r="E401" s="44">
        <v>2.65</v>
      </c>
      <c r="F401" s="19">
        <v>25</v>
      </c>
      <c r="G401" s="53" t="s">
        <v>1997</v>
      </c>
      <c r="H401" s="46">
        <v>0</v>
      </c>
      <c r="I401" s="47">
        <f>Table1[[#This Row],[Sept
List Price]]*Table1[[#This Row],[Proposed % Change]]+Table1[[#This Row],[Sept
List Price]]</f>
        <v>2.65</v>
      </c>
    </row>
    <row r="402" spans="1:9">
      <c r="A402" s="19"/>
      <c r="B402" s="19" t="s">
        <v>533</v>
      </c>
      <c r="C402" s="19" t="s">
        <v>752</v>
      </c>
      <c r="D402" s="19" t="s">
        <v>753</v>
      </c>
      <c r="E402" s="44">
        <v>2.81</v>
      </c>
      <c r="F402" s="19">
        <v>25</v>
      </c>
      <c r="G402" s="53" t="s">
        <v>1998</v>
      </c>
      <c r="H402" s="46">
        <v>0</v>
      </c>
      <c r="I402" s="47">
        <f>Table1[[#This Row],[Sept
List Price]]*Table1[[#This Row],[Proposed % Change]]+Table1[[#This Row],[Sept
List Price]]</f>
        <v>2.81</v>
      </c>
    </row>
    <row r="403" spans="1:9">
      <c r="A403" s="19"/>
      <c r="B403" s="19" t="s">
        <v>533</v>
      </c>
      <c r="C403" s="19" t="s">
        <v>754</v>
      </c>
      <c r="D403" s="19" t="s">
        <v>755</v>
      </c>
      <c r="E403" s="44">
        <v>5.9</v>
      </c>
      <c r="F403" s="19">
        <v>25</v>
      </c>
      <c r="G403" s="53" t="s">
        <v>1999</v>
      </c>
      <c r="H403" s="46">
        <v>0</v>
      </c>
      <c r="I403" s="47">
        <f>Table1[[#This Row],[Sept
List Price]]*Table1[[#This Row],[Proposed % Change]]+Table1[[#This Row],[Sept
List Price]]</f>
        <v>5.9</v>
      </c>
    </row>
    <row r="404" spans="1:9">
      <c r="A404" s="19"/>
      <c r="B404" s="19" t="s">
        <v>533</v>
      </c>
      <c r="C404" s="19" t="s">
        <v>756</v>
      </c>
      <c r="D404" s="19" t="s">
        <v>2431</v>
      </c>
      <c r="E404" s="44">
        <v>6.0500000000000007</v>
      </c>
      <c r="F404" s="19">
        <v>10</v>
      </c>
      <c r="G404" s="53" t="s">
        <v>2000</v>
      </c>
      <c r="H404" s="46">
        <v>0</v>
      </c>
      <c r="I404" s="47">
        <f>Table1[[#This Row],[Sept
List Price]]*Table1[[#This Row],[Proposed % Change]]+Table1[[#This Row],[Sept
List Price]]</f>
        <v>6.0500000000000007</v>
      </c>
    </row>
    <row r="405" spans="1:9">
      <c r="A405" s="19"/>
      <c r="B405" s="19" t="s">
        <v>533</v>
      </c>
      <c r="C405" s="19" t="s">
        <v>757</v>
      </c>
      <c r="D405" s="19" t="s">
        <v>758</v>
      </c>
      <c r="E405" s="44">
        <v>7.65</v>
      </c>
      <c r="F405" s="19">
        <v>25</v>
      </c>
      <c r="G405" s="53" t="s">
        <v>2001</v>
      </c>
      <c r="H405" s="46">
        <v>0</v>
      </c>
      <c r="I405" s="47">
        <f>Table1[[#This Row],[Sept
List Price]]*Table1[[#This Row],[Proposed % Change]]+Table1[[#This Row],[Sept
List Price]]</f>
        <v>7.65</v>
      </c>
    </row>
    <row r="406" spans="1:9">
      <c r="A406" s="19"/>
      <c r="B406" s="19" t="s">
        <v>533</v>
      </c>
      <c r="C406" s="19" t="s">
        <v>759</v>
      </c>
      <c r="D406" s="19" t="s">
        <v>760</v>
      </c>
      <c r="E406" s="44">
        <v>3.34</v>
      </c>
      <c r="F406" s="19">
        <v>25</v>
      </c>
      <c r="G406" s="53" t="s">
        <v>2002</v>
      </c>
      <c r="H406" s="46">
        <v>0</v>
      </c>
      <c r="I406" s="47">
        <f>Table1[[#This Row],[Sept
List Price]]*Table1[[#This Row],[Proposed % Change]]+Table1[[#This Row],[Sept
List Price]]</f>
        <v>3.34</v>
      </c>
    </row>
    <row r="407" spans="1:9">
      <c r="A407" s="19" t="s">
        <v>2585</v>
      </c>
      <c r="B407" s="19" t="s">
        <v>533</v>
      </c>
      <c r="C407" s="19" t="s">
        <v>2495</v>
      </c>
      <c r="D407" s="19" t="s">
        <v>2623</v>
      </c>
      <c r="E407" s="44" t="s">
        <v>1078</v>
      </c>
      <c r="F407" s="19">
        <v>20</v>
      </c>
      <c r="G407" s="48" t="s">
        <v>2714</v>
      </c>
      <c r="H407" s="46">
        <v>0</v>
      </c>
      <c r="I407" s="47" t="e">
        <f>Table1[[#This Row],[Sept
List Price]]*Table1[[#This Row],[Proposed % Change]]+Table1[[#This Row],[Sept
List Price]]</f>
        <v>#VALUE!</v>
      </c>
    </row>
    <row r="408" spans="1:9">
      <c r="A408" s="19" t="s">
        <v>2585</v>
      </c>
      <c r="B408" s="19" t="s">
        <v>533</v>
      </c>
      <c r="C408" s="19" t="s">
        <v>2496</v>
      </c>
      <c r="D408" s="19" t="s">
        <v>2633</v>
      </c>
      <c r="E408" s="44" t="s">
        <v>1078</v>
      </c>
      <c r="F408" s="19">
        <v>12</v>
      </c>
      <c r="G408" s="48" t="s">
        <v>2715</v>
      </c>
      <c r="H408" s="46">
        <v>0</v>
      </c>
      <c r="I408" s="47" t="e">
        <f>Table1[[#This Row],[Sept
List Price]]*Table1[[#This Row],[Proposed % Change]]+Table1[[#This Row],[Sept
List Price]]</f>
        <v>#VALUE!</v>
      </c>
    </row>
    <row r="409" spans="1:9">
      <c r="A409" s="19" t="s">
        <v>2585</v>
      </c>
      <c r="B409" s="19" t="s">
        <v>533</v>
      </c>
      <c r="C409" s="19" t="s">
        <v>2497</v>
      </c>
      <c r="D409" s="19" t="s">
        <v>2624</v>
      </c>
      <c r="E409" s="44" t="s">
        <v>1078</v>
      </c>
      <c r="F409" s="19">
        <v>50</v>
      </c>
      <c r="G409" s="48" t="s">
        <v>2716</v>
      </c>
      <c r="H409" s="46">
        <v>0</v>
      </c>
      <c r="I409" s="47" t="e">
        <f>Table1[[#This Row],[Sept
List Price]]*Table1[[#This Row],[Proposed % Change]]+Table1[[#This Row],[Sept
List Price]]</f>
        <v>#VALUE!</v>
      </c>
    </row>
    <row r="410" spans="1:9">
      <c r="A410" s="19" t="s">
        <v>2585</v>
      </c>
      <c r="B410" s="19" t="s">
        <v>533</v>
      </c>
      <c r="C410" s="19" t="s">
        <v>2498</v>
      </c>
      <c r="D410" s="19" t="s">
        <v>2634</v>
      </c>
      <c r="E410" s="44" t="s">
        <v>1078</v>
      </c>
      <c r="F410" s="19">
        <v>30</v>
      </c>
      <c r="G410" s="48" t="s">
        <v>2717</v>
      </c>
      <c r="H410" s="46">
        <v>0</v>
      </c>
      <c r="I410" s="47" t="e">
        <f>Table1[[#This Row],[Sept
List Price]]*Table1[[#This Row],[Proposed % Change]]+Table1[[#This Row],[Sept
List Price]]</f>
        <v>#VALUE!</v>
      </c>
    </row>
    <row r="411" spans="1:9">
      <c r="A411" s="19" t="s">
        <v>2585</v>
      </c>
      <c r="B411" s="19" t="s">
        <v>533</v>
      </c>
      <c r="C411" s="19" t="s">
        <v>2499</v>
      </c>
      <c r="D411" s="19" t="s">
        <v>2500</v>
      </c>
      <c r="E411" s="44" t="s">
        <v>1078</v>
      </c>
      <c r="F411" s="19">
        <v>25</v>
      </c>
      <c r="G411" s="48" t="s">
        <v>2718</v>
      </c>
      <c r="H411" s="46">
        <v>0</v>
      </c>
      <c r="I411" s="47" t="e">
        <f>Table1[[#This Row],[Sept
List Price]]*Table1[[#This Row],[Proposed % Change]]+Table1[[#This Row],[Sept
List Price]]</f>
        <v>#VALUE!</v>
      </c>
    </row>
    <row r="412" spans="1:9">
      <c r="A412" s="19" t="s">
        <v>2585</v>
      </c>
      <c r="B412" s="19" t="s">
        <v>533</v>
      </c>
      <c r="C412" s="19" t="s">
        <v>2501</v>
      </c>
      <c r="D412" s="19" t="s">
        <v>2502</v>
      </c>
      <c r="E412" s="44" t="s">
        <v>1078</v>
      </c>
      <c r="F412" s="19">
        <v>15</v>
      </c>
      <c r="G412" s="48" t="s">
        <v>2719</v>
      </c>
      <c r="H412" s="46">
        <v>0</v>
      </c>
      <c r="I412" s="47" t="e">
        <f>Table1[[#This Row],[Sept
List Price]]*Table1[[#This Row],[Proposed % Change]]+Table1[[#This Row],[Sept
List Price]]</f>
        <v>#VALUE!</v>
      </c>
    </row>
    <row r="413" spans="1:9">
      <c r="A413" s="19" t="s">
        <v>2585</v>
      </c>
      <c r="B413" s="19" t="s">
        <v>533</v>
      </c>
      <c r="C413" s="19" t="s">
        <v>2503</v>
      </c>
      <c r="D413" s="19" t="s">
        <v>2625</v>
      </c>
      <c r="E413" s="44" t="s">
        <v>1078</v>
      </c>
      <c r="F413" s="19">
        <v>35</v>
      </c>
      <c r="G413" s="48" t="s">
        <v>2720</v>
      </c>
      <c r="H413" s="46">
        <v>0</v>
      </c>
      <c r="I413" s="47" t="e">
        <f>Table1[[#This Row],[Sept
List Price]]*Table1[[#This Row],[Proposed % Change]]+Table1[[#This Row],[Sept
List Price]]</f>
        <v>#VALUE!</v>
      </c>
    </row>
    <row r="414" spans="1:9">
      <c r="A414" s="19" t="s">
        <v>2585</v>
      </c>
      <c r="B414" s="19" t="s">
        <v>533</v>
      </c>
      <c r="C414" s="19" t="s">
        <v>2504</v>
      </c>
      <c r="D414" s="19" t="s">
        <v>2635</v>
      </c>
      <c r="E414" s="44" t="s">
        <v>1078</v>
      </c>
      <c r="F414" s="19">
        <v>30</v>
      </c>
      <c r="G414" s="48" t="s">
        <v>2721</v>
      </c>
      <c r="H414" s="46">
        <v>0</v>
      </c>
      <c r="I414" s="47" t="e">
        <f>Table1[[#This Row],[Sept
List Price]]*Table1[[#This Row],[Proposed % Change]]+Table1[[#This Row],[Sept
List Price]]</f>
        <v>#VALUE!</v>
      </c>
    </row>
    <row r="415" spans="1:9">
      <c r="A415" s="19" t="s">
        <v>2585</v>
      </c>
      <c r="B415" s="19" t="s">
        <v>533</v>
      </c>
      <c r="C415" s="19" t="s">
        <v>2505</v>
      </c>
      <c r="D415" s="19" t="s">
        <v>2636</v>
      </c>
      <c r="E415" s="44" t="s">
        <v>1078</v>
      </c>
      <c r="F415" s="19">
        <v>20</v>
      </c>
      <c r="G415" s="48" t="s">
        <v>2722</v>
      </c>
      <c r="H415" s="46">
        <v>0</v>
      </c>
      <c r="I415" s="47" t="e">
        <f>Table1[[#This Row],[Sept
List Price]]*Table1[[#This Row],[Proposed % Change]]+Table1[[#This Row],[Sept
List Price]]</f>
        <v>#VALUE!</v>
      </c>
    </row>
    <row r="416" spans="1:9">
      <c r="A416" s="19" t="s">
        <v>2585</v>
      </c>
      <c r="B416" s="19" t="s">
        <v>533</v>
      </c>
      <c r="C416" s="19" t="s">
        <v>2506</v>
      </c>
      <c r="D416" s="19" t="s">
        <v>2637</v>
      </c>
      <c r="E416" s="44" t="s">
        <v>1078</v>
      </c>
      <c r="F416" s="19">
        <v>25</v>
      </c>
      <c r="G416" s="48" t="s">
        <v>2723</v>
      </c>
      <c r="H416" s="46">
        <v>0</v>
      </c>
      <c r="I416" s="47" t="e">
        <f>Table1[[#This Row],[Sept
List Price]]*Table1[[#This Row],[Proposed % Change]]+Table1[[#This Row],[Sept
List Price]]</f>
        <v>#VALUE!</v>
      </c>
    </row>
    <row r="417" spans="1:9">
      <c r="A417" s="19" t="s">
        <v>2585</v>
      </c>
      <c r="B417" s="19" t="s">
        <v>533</v>
      </c>
      <c r="C417" s="19" t="s">
        <v>2507</v>
      </c>
      <c r="D417" s="19" t="s">
        <v>2508</v>
      </c>
      <c r="E417" s="44" t="s">
        <v>1078</v>
      </c>
      <c r="F417" s="19">
        <v>15</v>
      </c>
      <c r="G417" s="48" t="s">
        <v>2724</v>
      </c>
      <c r="H417" s="46">
        <v>0</v>
      </c>
      <c r="I417" s="47" t="e">
        <f>Table1[[#This Row],[Sept
List Price]]*Table1[[#This Row],[Proposed % Change]]+Table1[[#This Row],[Sept
List Price]]</f>
        <v>#VALUE!</v>
      </c>
    </row>
    <row r="418" spans="1:9">
      <c r="A418" s="19" t="s">
        <v>2585</v>
      </c>
      <c r="B418" s="19" t="s">
        <v>533</v>
      </c>
      <c r="C418" s="19" t="s">
        <v>2509</v>
      </c>
      <c r="D418" s="19" t="s">
        <v>2626</v>
      </c>
      <c r="E418" s="44" t="s">
        <v>1078</v>
      </c>
      <c r="F418" s="19">
        <v>30</v>
      </c>
      <c r="G418" s="48" t="s">
        <v>2725</v>
      </c>
      <c r="H418" s="46">
        <v>0</v>
      </c>
      <c r="I418" s="47" t="e">
        <f>Table1[[#This Row],[Sept
List Price]]*Table1[[#This Row],[Proposed % Change]]+Table1[[#This Row],[Sept
List Price]]</f>
        <v>#VALUE!</v>
      </c>
    </row>
    <row r="419" spans="1:9">
      <c r="A419" s="19" t="s">
        <v>2585</v>
      </c>
      <c r="B419" s="19" t="s">
        <v>533</v>
      </c>
      <c r="C419" s="19" t="s">
        <v>2510</v>
      </c>
      <c r="D419" s="19" t="s">
        <v>2638</v>
      </c>
      <c r="E419" s="44" t="s">
        <v>1078</v>
      </c>
      <c r="F419" s="19">
        <v>25</v>
      </c>
      <c r="G419" s="48" t="s">
        <v>2726</v>
      </c>
      <c r="H419" s="46">
        <v>0</v>
      </c>
      <c r="I419" s="47" t="e">
        <f>Table1[[#This Row],[Sept
List Price]]*Table1[[#This Row],[Proposed % Change]]+Table1[[#This Row],[Sept
List Price]]</f>
        <v>#VALUE!</v>
      </c>
    </row>
    <row r="420" spans="1:9">
      <c r="A420" s="19" t="s">
        <v>2585</v>
      </c>
      <c r="B420" s="19" t="s">
        <v>533</v>
      </c>
      <c r="C420" s="19" t="s">
        <v>2511</v>
      </c>
      <c r="D420" s="19" t="s">
        <v>2639</v>
      </c>
      <c r="E420" s="44" t="s">
        <v>1078</v>
      </c>
      <c r="F420" s="19">
        <v>18</v>
      </c>
      <c r="G420" s="48" t="s">
        <v>2727</v>
      </c>
      <c r="H420" s="46">
        <v>0</v>
      </c>
      <c r="I420" s="47" t="e">
        <f>Table1[[#This Row],[Sept
List Price]]*Table1[[#This Row],[Proposed % Change]]+Table1[[#This Row],[Sept
List Price]]</f>
        <v>#VALUE!</v>
      </c>
    </row>
    <row r="421" spans="1:9">
      <c r="A421" s="19" t="s">
        <v>2585</v>
      </c>
      <c r="B421" s="19" t="s">
        <v>533</v>
      </c>
      <c r="C421" s="19" t="s">
        <v>2512</v>
      </c>
      <c r="D421" s="19" t="s">
        <v>2640</v>
      </c>
      <c r="E421" s="44" t="s">
        <v>1078</v>
      </c>
      <c r="F421" s="19">
        <v>20</v>
      </c>
      <c r="G421" s="48" t="s">
        <v>2728</v>
      </c>
      <c r="H421" s="46">
        <v>0</v>
      </c>
      <c r="I421" s="47" t="e">
        <f>Table1[[#This Row],[Sept
List Price]]*Table1[[#This Row],[Proposed % Change]]+Table1[[#This Row],[Sept
List Price]]</f>
        <v>#VALUE!</v>
      </c>
    </row>
    <row r="422" spans="1:9">
      <c r="A422" s="19" t="s">
        <v>2585</v>
      </c>
      <c r="B422" s="19" t="s">
        <v>533</v>
      </c>
      <c r="C422" s="19" t="s">
        <v>2513</v>
      </c>
      <c r="D422" s="19" t="s">
        <v>2514</v>
      </c>
      <c r="E422" s="44" t="s">
        <v>1078</v>
      </c>
      <c r="F422" s="19">
        <v>8</v>
      </c>
      <c r="G422" s="48" t="s">
        <v>2729</v>
      </c>
      <c r="H422" s="46">
        <v>0</v>
      </c>
      <c r="I422" s="47" t="e">
        <f>Table1[[#This Row],[Sept
List Price]]*Table1[[#This Row],[Proposed % Change]]+Table1[[#This Row],[Sept
List Price]]</f>
        <v>#VALUE!</v>
      </c>
    </row>
    <row r="423" spans="1:9">
      <c r="A423" s="19" t="s">
        <v>2585</v>
      </c>
      <c r="B423" s="19" t="s">
        <v>533</v>
      </c>
      <c r="C423" s="19" t="s">
        <v>2515</v>
      </c>
      <c r="D423" s="19" t="s">
        <v>2627</v>
      </c>
      <c r="E423" s="44" t="s">
        <v>1078</v>
      </c>
      <c r="F423" s="19">
        <v>10</v>
      </c>
      <c r="G423" s="48" t="s">
        <v>2730</v>
      </c>
      <c r="H423" s="46">
        <v>0</v>
      </c>
      <c r="I423" s="47" t="e">
        <f>Table1[[#This Row],[Sept
List Price]]*Table1[[#This Row],[Proposed % Change]]+Table1[[#This Row],[Sept
List Price]]</f>
        <v>#VALUE!</v>
      </c>
    </row>
    <row r="424" spans="1:9">
      <c r="A424" s="19" t="s">
        <v>2585</v>
      </c>
      <c r="B424" s="19" t="s">
        <v>533</v>
      </c>
      <c r="C424" s="19" t="s">
        <v>2516</v>
      </c>
      <c r="D424" s="19" t="s">
        <v>2641</v>
      </c>
      <c r="E424" s="44" t="s">
        <v>1078</v>
      </c>
      <c r="F424" s="19">
        <v>10</v>
      </c>
      <c r="G424" s="48" t="s">
        <v>2731</v>
      </c>
      <c r="H424" s="46">
        <v>0</v>
      </c>
      <c r="I424" s="47" t="e">
        <f>Table1[[#This Row],[Sept
List Price]]*Table1[[#This Row],[Proposed % Change]]+Table1[[#This Row],[Sept
List Price]]</f>
        <v>#VALUE!</v>
      </c>
    </row>
    <row r="425" spans="1:9">
      <c r="A425" s="19" t="s">
        <v>2585</v>
      </c>
      <c r="B425" s="19" t="s">
        <v>533</v>
      </c>
      <c r="C425" s="19" t="s">
        <v>2517</v>
      </c>
      <c r="D425" s="19" t="s">
        <v>2628</v>
      </c>
      <c r="E425" s="44" t="s">
        <v>1078</v>
      </c>
      <c r="F425" s="19">
        <v>20</v>
      </c>
      <c r="G425" s="48" t="s">
        <v>2732</v>
      </c>
      <c r="H425" s="46">
        <v>0</v>
      </c>
      <c r="I425" s="47" t="e">
        <f>Table1[[#This Row],[Sept
List Price]]*Table1[[#This Row],[Proposed % Change]]+Table1[[#This Row],[Sept
List Price]]</f>
        <v>#VALUE!</v>
      </c>
    </row>
    <row r="426" spans="1:9">
      <c r="A426" s="19" t="s">
        <v>2585</v>
      </c>
      <c r="B426" s="19" t="s">
        <v>533</v>
      </c>
      <c r="C426" s="19" t="s">
        <v>2518</v>
      </c>
      <c r="D426" s="19" t="s">
        <v>2642</v>
      </c>
      <c r="E426" s="44" t="s">
        <v>1078</v>
      </c>
      <c r="F426" s="19">
        <v>14</v>
      </c>
      <c r="G426" s="48" t="s">
        <v>2733</v>
      </c>
      <c r="H426" s="46">
        <v>0</v>
      </c>
      <c r="I426" s="47" t="e">
        <f>Table1[[#This Row],[Sept
List Price]]*Table1[[#This Row],[Proposed % Change]]+Table1[[#This Row],[Sept
List Price]]</f>
        <v>#VALUE!</v>
      </c>
    </row>
    <row r="427" spans="1:9">
      <c r="A427" s="19" t="s">
        <v>2585</v>
      </c>
      <c r="B427" s="19" t="s">
        <v>533</v>
      </c>
      <c r="C427" s="19" t="s">
        <v>2519</v>
      </c>
      <c r="D427" s="19" t="s">
        <v>2643</v>
      </c>
      <c r="E427" s="44" t="s">
        <v>1078</v>
      </c>
      <c r="F427" s="19">
        <v>15</v>
      </c>
      <c r="G427" s="48" t="s">
        <v>2734</v>
      </c>
      <c r="H427" s="46">
        <v>0</v>
      </c>
      <c r="I427" s="47" t="e">
        <f>Table1[[#This Row],[Sept
List Price]]*Table1[[#This Row],[Proposed % Change]]+Table1[[#This Row],[Sept
List Price]]</f>
        <v>#VALUE!</v>
      </c>
    </row>
    <row r="428" spans="1:9">
      <c r="A428" s="19" t="s">
        <v>2585</v>
      </c>
      <c r="B428" s="19" t="s">
        <v>533</v>
      </c>
      <c r="C428" s="19" t="s">
        <v>2520</v>
      </c>
      <c r="D428" s="19" t="s">
        <v>2644</v>
      </c>
      <c r="E428" s="44" t="s">
        <v>1078</v>
      </c>
      <c r="F428" s="19">
        <v>12</v>
      </c>
      <c r="G428" s="48" t="s">
        <v>2735</v>
      </c>
      <c r="H428" s="46">
        <v>0</v>
      </c>
      <c r="I428" s="47" t="e">
        <f>Table1[[#This Row],[Sept
List Price]]*Table1[[#This Row],[Proposed % Change]]+Table1[[#This Row],[Sept
List Price]]</f>
        <v>#VALUE!</v>
      </c>
    </row>
    <row r="429" spans="1:9">
      <c r="A429" s="19" t="s">
        <v>2585</v>
      </c>
      <c r="B429" s="19" t="s">
        <v>533</v>
      </c>
      <c r="C429" s="19" t="s">
        <v>2521</v>
      </c>
      <c r="D429" s="19" t="s">
        <v>2629</v>
      </c>
      <c r="E429" s="44" t="s">
        <v>1078</v>
      </c>
      <c r="F429" s="19">
        <v>25</v>
      </c>
      <c r="G429" s="48" t="s">
        <v>2736</v>
      </c>
      <c r="H429" s="46">
        <v>0</v>
      </c>
      <c r="I429" s="47" t="e">
        <f>Table1[[#This Row],[Sept
List Price]]*Table1[[#This Row],[Proposed % Change]]+Table1[[#This Row],[Sept
List Price]]</f>
        <v>#VALUE!</v>
      </c>
    </row>
    <row r="430" spans="1:9">
      <c r="A430" s="19" t="s">
        <v>2585</v>
      </c>
      <c r="B430" s="19" t="s">
        <v>533</v>
      </c>
      <c r="C430" s="19" t="s">
        <v>2522</v>
      </c>
      <c r="D430" s="19" t="s">
        <v>2645</v>
      </c>
      <c r="E430" s="44" t="s">
        <v>1078</v>
      </c>
      <c r="F430" s="19">
        <v>15</v>
      </c>
      <c r="G430" s="48" t="s">
        <v>2737</v>
      </c>
      <c r="H430" s="46">
        <v>0</v>
      </c>
      <c r="I430" s="47" t="e">
        <f>Table1[[#This Row],[Sept
List Price]]*Table1[[#This Row],[Proposed % Change]]+Table1[[#This Row],[Sept
List Price]]</f>
        <v>#VALUE!</v>
      </c>
    </row>
    <row r="431" spans="1:9">
      <c r="A431" s="19" t="s">
        <v>2585</v>
      </c>
      <c r="B431" s="19" t="s">
        <v>533</v>
      </c>
      <c r="C431" s="19" t="s">
        <v>2523</v>
      </c>
      <c r="D431" s="19" t="s">
        <v>2524</v>
      </c>
      <c r="E431" s="44" t="s">
        <v>1078</v>
      </c>
      <c r="F431" s="19">
        <v>10</v>
      </c>
      <c r="G431" s="48" t="s">
        <v>2738</v>
      </c>
      <c r="H431" s="46">
        <v>0</v>
      </c>
      <c r="I431" s="47" t="e">
        <f>Table1[[#This Row],[Sept
List Price]]*Table1[[#This Row],[Proposed % Change]]+Table1[[#This Row],[Sept
List Price]]</f>
        <v>#VALUE!</v>
      </c>
    </row>
    <row r="432" spans="1:9">
      <c r="A432" s="19" t="s">
        <v>2585</v>
      </c>
      <c r="B432" s="19" t="s">
        <v>533</v>
      </c>
      <c r="C432" s="19" t="s">
        <v>2525</v>
      </c>
      <c r="D432" s="19" t="s">
        <v>2526</v>
      </c>
      <c r="E432" s="44" t="s">
        <v>1078</v>
      </c>
      <c r="F432" s="19">
        <v>15</v>
      </c>
      <c r="G432" s="48" t="s">
        <v>2739</v>
      </c>
      <c r="H432" s="46">
        <v>0</v>
      </c>
      <c r="I432" s="47" t="e">
        <f>Table1[[#This Row],[Sept
List Price]]*Table1[[#This Row],[Proposed % Change]]+Table1[[#This Row],[Sept
List Price]]</f>
        <v>#VALUE!</v>
      </c>
    </row>
    <row r="433" spans="1:9">
      <c r="A433" s="19" t="s">
        <v>2585</v>
      </c>
      <c r="B433" s="19" t="s">
        <v>533</v>
      </c>
      <c r="C433" s="19" t="s">
        <v>2527</v>
      </c>
      <c r="D433" s="19" t="s">
        <v>2630</v>
      </c>
      <c r="E433" s="44" t="s">
        <v>1078</v>
      </c>
      <c r="F433" s="19">
        <v>30</v>
      </c>
      <c r="G433" s="48" t="s">
        <v>2740</v>
      </c>
      <c r="H433" s="46">
        <v>0</v>
      </c>
      <c r="I433" s="47" t="e">
        <f>Table1[[#This Row],[Sept
List Price]]*Table1[[#This Row],[Proposed % Change]]+Table1[[#This Row],[Sept
List Price]]</f>
        <v>#VALUE!</v>
      </c>
    </row>
    <row r="434" spans="1:9">
      <c r="A434" s="19" t="s">
        <v>2585</v>
      </c>
      <c r="B434" s="19" t="s">
        <v>533</v>
      </c>
      <c r="C434" s="19" t="s">
        <v>2528</v>
      </c>
      <c r="D434" s="19" t="s">
        <v>2646</v>
      </c>
      <c r="E434" s="44" t="s">
        <v>1078</v>
      </c>
      <c r="F434" s="19">
        <v>25</v>
      </c>
      <c r="G434" s="48" t="s">
        <v>2741</v>
      </c>
      <c r="H434" s="46">
        <v>0</v>
      </c>
      <c r="I434" s="47" t="e">
        <f>Table1[[#This Row],[Sept
List Price]]*Table1[[#This Row],[Proposed % Change]]+Table1[[#This Row],[Sept
List Price]]</f>
        <v>#VALUE!</v>
      </c>
    </row>
    <row r="435" spans="1:9">
      <c r="A435" s="19" t="s">
        <v>2585</v>
      </c>
      <c r="B435" s="19" t="s">
        <v>533</v>
      </c>
      <c r="C435" s="19" t="s">
        <v>2529</v>
      </c>
      <c r="D435" s="19" t="s">
        <v>2647</v>
      </c>
      <c r="E435" s="44" t="s">
        <v>1078</v>
      </c>
      <c r="F435" s="19">
        <v>15</v>
      </c>
      <c r="G435" s="48" t="s">
        <v>2742</v>
      </c>
      <c r="H435" s="46">
        <v>0</v>
      </c>
      <c r="I435" s="47" t="e">
        <f>Table1[[#This Row],[Sept
List Price]]*Table1[[#This Row],[Proposed % Change]]+Table1[[#This Row],[Sept
List Price]]</f>
        <v>#VALUE!</v>
      </c>
    </row>
    <row r="436" spans="1:9">
      <c r="A436" s="19" t="s">
        <v>2585</v>
      </c>
      <c r="B436" s="19" t="s">
        <v>533</v>
      </c>
      <c r="C436" s="19" t="s">
        <v>2530</v>
      </c>
      <c r="D436" s="19" t="s">
        <v>2648</v>
      </c>
      <c r="E436" s="44" t="s">
        <v>1078</v>
      </c>
      <c r="F436" s="19">
        <v>18</v>
      </c>
      <c r="G436" s="48" t="s">
        <v>2743</v>
      </c>
      <c r="H436" s="46">
        <v>0</v>
      </c>
      <c r="I436" s="47" t="e">
        <f>Table1[[#This Row],[Sept
List Price]]*Table1[[#This Row],[Proposed % Change]]+Table1[[#This Row],[Sept
List Price]]</f>
        <v>#VALUE!</v>
      </c>
    </row>
    <row r="437" spans="1:9">
      <c r="A437" s="19" t="s">
        <v>2585</v>
      </c>
      <c r="B437" s="19" t="s">
        <v>533</v>
      </c>
      <c r="C437" s="19" t="s">
        <v>2531</v>
      </c>
      <c r="D437" s="19" t="s">
        <v>2532</v>
      </c>
      <c r="E437" s="44" t="s">
        <v>1078</v>
      </c>
      <c r="F437" s="19">
        <v>9</v>
      </c>
      <c r="G437" s="48" t="s">
        <v>2744</v>
      </c>
      <c r="H437" s="46">
        <v>0</v>
      </c>
      <c r="I437" s="47" t="e">
        <f>Table1[[#This Row],[Sept
List Price]]*Table1[[#This Row],[Proposed % Change]]+Table1[[#This Row],[Sept
List Price]]</f>
        <v>#VALUE!</v>
      </c>
    </row>
    <row r="438" spans="1:9">
      <c r="A438" s="19" t="s">
        <v>2585</v>
      </c>
      <c r="B438" s="19" t="s">
        <v>533</v>
      </c>
      <c r="C438" s="19" t="s">
        <v>2533</v>
      </c>
      <c r="D438" s="19" t="s">
        <v>2631</v>
      </c>
      <c r="E438" s="44" t="s">
        <v>1078</v>
      </c>
      <c r="F438" s="19">
        <v>24</v>
      </c>
      <c r="G438" s="48" t="s">
        <v>2745</v>
      </c>
      <c r="H438" s="46">
        <v>0</v>
      </c>
      <c r="I438" s="47" t="e">
        <f>Table1[[#This Row],[Sept
List Price]]*Table1[[#This Row],[Proposed % Change]]+Table1[[#This Row],[Sept
List Price]]</f>
        <v>#VALUE!</v>
      </c>
    </row>
    <row r="439" spans="1:9">
      <c r="A439" s="19" t="s">
        <v>2585</v>
      </c>
      <c r="B439" s="19" t="s">
        <v>533</v>
      </c>
      <c r="C439" s="19" t="s">
        <v>2534</v>
      </c>
      <c r="D439" s="19" t="s">
        <v>2649</v>
      </c>
      <c r="E439" s="44" t="s">
        <v>1078</v>
      </c>
      <c r="F439" s="19">
        <v>12</v>
      </c>
      <c r="G439" s="48" t="s">
        <v>2746</v>
      </c>
      <c r="H439" s="46">
        <v>0</v>
      </c>
      <c r="I439" s="47" t="e">
        <f>Table1[[#This Row],[Sept
List Price]]*Table1[[#This Row],[Proposed % Change]]+Table1[[#This Row],[Sept
List Price]]</f>
        <v>#VALUE!</v>
      </c>
    </row>
    <row r="440" spans="1:9">
      <c r="A440" s="19"/>
      <c r="B440" s="19" t="s">
        <v>533</v>
      </c>
      <c r="C440" s="19" t="s">
        <v>761</v>
      </c>
      <c r="D440" s="19" t="s">
        <v>762</v>
      </c>
      <c r="E440" s="44">
        <v>18.45</v>
      </c>
      <c r="F440" s="19">
        <v>1</v>
      </c>
      <c r="G440" s="53" t="s">
        <v>2003</v>
      </c>
      <c r="H440" s="46">
        <v>0</v>
      </c>
      <c r="I440" s="47">
        <f>Table1[[#This Row],[Sept
List Price]]*Table1[[#This Row],[Proposed % Change]]+Table1[[#This Row],[Sept
List Price]]</f>
        <v>18.45</v>
      </c>
    </row>
    <row r="441" spans="1:9">
      <c r="A441" s="19"/>
      <c r="B441" s="19" t="s">
        <v>533</v>
      </c>
      <c r="C441" s="19" t="s">
        <v>763</v>
      </c>
      <c r="D441" s="19" t="s">
        <v>764</v>
      </c>
      <c r="E441" s="44">
        <v>20.6</v>
      </c>
      <c r="F441" s="19">
        <v>1</v>
      </c>
      <c r="G441" s="53" t="s">
        <v>2004</v>
      </c>
      <c r="H441" s="46">
        <v>0</v>
      </c>
      <c r="I441" s="47">
        <f>Table1[[#This Row],[Sept
List Price]]*Table1[[#This Row],[Proposed % Change]]+Table1[[#This Row],[Sept
List Price]]</f>
        <v>20.6</v>
      </c>
    </row>
    <row r="442" spans="1:9">
      <c r="A442" s="19"/>
      <c r="B442" s="19" t="s">
        <v>533</v>
      </c>
      <c r="C442" s="19" t="s">
        <v>765</v>
      </c>
      <c r="D442" s="19" t="s">
        <v>766</v>
      </c>
      <c r="E442" s="44">
        <v>21.200000000000003</v>
      </c>
      <c r="F442" s="19">
        <v>1</v>
      </c>
      <c r="G442" s="53" t="s">
        <v>2005</v>
      </c>
      <c r="H442" s="46">
        <v>0</v>
      </c>
      <c r="I442" s="47">
        <f>Table1[[#This Row],[Sept
List Price]]*Table1[[#This Row],[Proposed % Change]]+Table1[[#This Row],[Sept
List Price]]</f>
        <v>21.200000000000003</v>
      </c>
    </row>
    <row r="443" spans="1:9">
      <c r="A443" s="19"/>
      <c r="B443" s="19" t="s">
        <v>533</v>
      </c>
      <c r="C443" s="19" t="s">
        <v>767</v>
      </c>
      <c r="D443" s="19" t="s">
        <v>768</v>
      </c>
      <c r="E443" s="44">
        <v>23.950000000000003</v>
      </c>
      <c r="F443" s="19">
        <v>1</v>
      </c>
      <c r="G443" s="53" t="s">
        <v>2006</v>
      </c>
      <c r="H443" s="46">
        <v>0</v>
      </c>
      <c r="I443" s="47">
        <f>Table1[[#This Row],[Sept
List Price]]*Table1[[#This Row],[Proposed % Change]]+Table1[[#This Row],[Sept
List Price]]</f>
        <v>23.950000000000003</v>
      </c>
    </row>
    <row r="444" spans="1:9">
      <c r="A444" s="19"/>
      <c r="B444" s="19" t="s">
        <v>769</v>
      </c>
      <c r="C444" s="36" t="s">
        <v>2747</v>
      </c>
      <c r="D444" s="19" t="s">
        <v>770</v>
      </c>
      <c r="E444" s="44">
        <v>2150</v>
      </c>
      <c r="F444" s="19">
        <v>1</v>
      </c>
      <c r="G444" s="45" t="s">
        <v>2007</v>
      </c>
      <c r="H444" s="46">
        <v>0</v>
      </c>
      <c r="I444" s="47">
        <f>Table1[[#This Row],[Sept
List Price]]*Table1[[#This Row],[Proposed % Change]]+Table1[[#This Row],[Sept
List Price]]</f>
        <v>2150</v>
      </c>
    </row>
    <row r="445" spans="1:9">
      <c r="A445" s="49"/>
      <c r="B445" s="19" t="s">
        <v>769</v>
      </c>
      <c r="C445" s="55" t="s">
        <v>2748</v>
      </c>
      <c r="D445" s="19" t="s">
        <v>771</v>
      </c>
      <c r="E445" s="44">
        <v>90.100000000000009</v>
      </c>
      <c r="F445" s="19">
        <v>1</v>
      </c>
      <c r="G445" s="45" t="s">
        <v>2008</v>
      </c>
      <c r="H445" s="46">
        <v>0</v>
      </c>
      <c r="I445" s="47">
        <f>Table1[[#This Row],[Sept
List Price]]*Table1[[#This Row],[Proposed % Change]]+Table1[[#This Row],[Sept
List Price]]</f>
        <v>90.100000000000009</v>
      </c>
    </row>
    <row r="446" spans="1:9">
      <c r="A446" s="19"/>
      <c r="B446" s="19" t="s">
        <v>769</v>
      </c>
      <c r="C446" s="36" t="s">
        <v>2749</v>
      </c>
      <c r="D446" s="19" t="s">
        <v>772</v>
      </c>
      <c r="E446" s="44">
        <v>505</v>
      </c>
      <c r="F446" s="19">
        <v>1</v>
      </c>
      <c r="G446" s="45" t="s">
        <v>2009</v>
      </c>
      <c r="H446" s="46">
        <v>0</v>
      </c>
      <c r="I446" s="47">
        <f>Table1[[#This Row],[Sept
List Price]]*Table1[[#This Row],[Proposed % Change]]+Table1[[#This Row],[Sept
List Price]]</f>
        <v>505</v>
      </c>
    </row>
    <row r="447" spans="1:9">
      <c r="A447" s="19"/>
      <c r="B447" s="19" t="s">
        <v>769</v>
      </c>
      <c r="C447" s="36" t="s">
        <v>2750</v>
      </c>
      <c r="D447" s="19" t="s">
        <v>773</v>
      </c>
      <c r="E447" s="44">
        <v>595</v>
      </c>
      <c r="F447" s="19">
        <v>1</v>
      </c>
      <c r="G447" s="45" t="s">
        <v>2010</v>
      </c>
      <c r="H447" s="46">
        <v>0</v>
      </c>
      <c r="I447" s="47">
        <f>Table1[[#This Row],[Sept
List Price]]*Table1[[#This Row],[Proposed % Change]]+Table1[[#This Row],[Sept
List Price]]</f>
        <v>595</v>
      </c>
    </row>
    <row r="448" spans="1:9">
      <c r="A448" s="19"/>
      <c r="B448" s="19" t="s">
        <v>769</v>
      </c>
      <c r="C448" s="36" t="s">
        <v>2751</v>
      </c>
      <c r="D448" s="19" t="s">
        <v>774</v>
      </c>
      <c r="E448" s="44">
        <v>715</v>
      </c>
      <c r="F448" s="19">
        <v>1</v>
      </c>
      <c r="G448" s="45" t="s">
        <v>2011</v>
      </c>
      <c r="H448" s="46">
        <v>0</v>
      </c>
      <c r="I448" s="47">
        <f>Table1[[#This Row],[Sept
List Price]]*Table1[[#This Row],[Proposed % Change]]+Table1[[#This Row],[Sept
List Price]]</f>
        <v>715</v>
      </c>
    </row>
    <row r="449" spans="1:9">
      <c r="A449" s="19"/>
      <c r="B449" s="19" t="s">
        <v>769</v>
      </c>
      <c r="C449" s="36" t="s">
        <v>2752</v>
      </c>
      <c r="D449" s="19" t="s">
        <v>775</v>
      </c>
      <c r="E449" s="44">
        <v>760</v>
      </c>
      <c r="F449" s="19">
        <v>1</v>
      </c>
      <c r="G449" s="45" t="s">
        <v>2012</v>
      </c>
      <c r="H449" s="46">
        <v>0</v>
      </c>
      <c r="I449" s="47">
        <f>Table1[[#This Row],[Sept
List Price]]*Table1[[#This Row],[Proposed % Change]]+Table1[[#This Row],[Sept
List Price]]</f>
        <v>760</v>
      </c>
    </row>
    <row r="450" spans="1:9">
      <c r="A450" s="19"/>
      <c r="B450" s="19" t="s">
        <v>769</v>
      </c>
      <c r="C450" s="36" t="s">
        <v>2753</v>
      </c>
      <c r="D450" s="19" t="s">
        <v>776</v>
      </c>
      <c r="E450" s="44">
        <v>140</v>
      </c>
      <c r="F450" s="19">
        <v>1</v>
      </c>
      <c r="G450" s="45" t="s">
        <v>2013</v>
      </c>
      <c r="H450" s="46">
        <v>0</v>
      </c>
      <c r="I450" s="47">
        <f>Table1[[#This Row],[Sept
List Price]]*Table1[[#This Row],[Proposed % Change]]+Table1[[#This Row],[Sept
List Price]]</f>
        <v>140</v>
      </c>
    </row>
    <row r="451" spans="1:9">
      <c r="A451" s="19"/>
      <c r="B451" s="19" t="s">
        <v>769</v>
      </c>
      <c r="C451" s="36" t="s">
        <v>2754</v>
      </c>
      <c r="D451" s="19" t="s">
        <v>777</v>
      </c>
      <c r="E451" s="44">
        <v>160</v>
      </c>
      <c r="F451" s="19">
        <v>1</v>
      </c>
      <c r="G451" s="45" t="s">
        <v>2014</v>
      </c>
      <c r="H451" s="46">
        <v>0</v>
      </c>
      <c r="I451" s="47">
        <f>Table1[[#This Row],[Sept
List Price]]*Table1[[#This Row],[Proposed % Change]]+Table1[[#This Row],[Sept
List Price]]</f>
        <v>160</v>
      </c>
    </row>
    <row r="452" spans="1:9">
      <c r="A452" s="19"/>
      <c r="B452" s="19" t="s">
        <v>769</v>
      </c>
      <c r="C452" s="36" t="s">
        <v>2755</v>
      </c>
      <c r="D452" s="19" t="s">
        <v>778</v>
      </c>
      <c r="E452" s="44">
        <v>396</v>
      </c>
      <c r="F452" s="19">
        <v>1</v>
      </c>
      <c r="G452" s="45" t="s">
        <v>2015</v>
      </c>
      <c r="H452" s="46">
        <v>0</v>
      </c>
      <c r="I452" s="47">
        <f>Table1[[#This Row],[Sept
List Price]]*Table1[[#This Row],[Proposed % Change]]+Table1[[#This Row],[Sept
List Price]]</f>
        <v>396</v>
      </c>
    </row>
    <row r="453" spans="1:9">
      <c r="A453" s="19"/>
      <c r="B453" s="19" t="s">
        <v>769</v>
      </c>
      <c r="C453" s="36" t="s">
        <v>2756</v>
      </c>
      <c r="D453" s="19" t="s">
        <v>779</v>
      </c>
      <c r="E453" s="44">
        <v>354</v>
      </c>
      <c r="F453" s="19">
        <v>1</v>
      </c>
      <c r="G453" s="45" t="s">
        <v>2016</v>
      </c>
      <c r="H453" s="46">
        <v>0</v>
      </c>
      <c r="I453" s="47">
        <f>Table1[[#This Row],[Sept
List Price]]*Table1[[#This Row],[Proposed % Change]]+Table1[[#This Row],[Sept
List Price]]</f>
        <v>354</v>
      </c>
    </row>
    <row r="454" spans="1:9">
      <c r="A454" s="19"/>
      <c r="B454" s="19" t="s">
        <v>769</v>
      </c>
      <c r="C454" s="36" t="s">
        <v>2757</v>
      </c>
      <c r="D454" s="19" t="s">
        <v>780</v>
      </c>
      <c r="E454" s="44">
        <v>239</v>
      </c>
      <c r="F454" s="19">
        <v>1</v>
      </c>
      <c r="G454" s="45" t="s">
        <v>2017</v>
      </c>
      <c r="H454" s="46">
        <v>0</v>
      </c>
      <c r="I454" s="47">
        <f>Table1[[#This Row],[Sept
List Price]]*Table1[[#This Row],[Proposed % Change]]+Table1[[#This Row],[Sept
List Price]]</f>
        <v>239</v>
      </c>
    </row>
    <row r="455" spans="1:9">
      <c r="A455" s="19"/>
      <c r="B455" s="19" t="s">
        <v>769</v>
      </c>
      <c r="C455" s="36" t="s">
        <v>2758</v>
      </c>
      <c r="D455" s="19" t="s">
        <v>781</v>
      </c>
      <c r="E455" s="44">
        <v>135</v>
      </c>
      <c r="F455" s="19">
        <v>1</v>
      </c>
      <c r="G455" s="45" t="s">
        <v>2018</v>
      </c>
      <c r="H455" s="46">
        <v>0</v>
      </c>
      <c r="I455" s="47">
        <f>Table1[[#This Row],[Sept
List Price]]*Table1[[#This Row],[Proposed % Change]]+Table1[[#This Row],[Sept
List Price]]</f>
        <v>135</v>
      </c>
    </row>
    <row r="456" spans="1:9">
      <c r="A456" s="19"/>
      <c r="B456" s="19" t="s">
        <v>769</v>
      </c>
      <c r="C456" s="36" t="s">
        <v>2759</v>
      </c>
      <c r="D456" s="19" t="s">
        <v>782</v>
      </c>
      <c r="E456" s="44">
        <v>1390</v>
      </c>
      <c r="F456" s="19">
        <v>1</v>
      </c>
      <c r="G456" s="45" t="s">
        <v>2019</v>
      </c>
      <c r="H456" s="46">
        <v>0</v>
      </c>
      <c r="I456" s="47">
        <f>Table1[[#This Row],[Sept
List Price]]*Table1[[#This Row],[Proposed % Change]]+Table1[[#This Row],[Sept
List Price]]</f>
        <v>1390</v>
      </c>
    </row>
    <row r="457" spans="1:9">
      <c r="A457" s="19"/>
      <c r="B457" s="19" t="s">
        <v>769</v>
      </c>
      <c r="C457" s="36" t="s">
        <v>2760</v>
      </c>
      <c r="D457" s="19" t="s">
        <v>783</v>
      </c>
      <c r="E457" s="44">
        <v>1210</v>
      </c>
      <c r="F457" s="19">
        <v>1</v>
      </c>
      <c r="G457" s="45" t="s">
        <v>2020</v>
      </c>
      <c r="H457" s="46">
        <v>0</v>
      </c>
      <c r="I457" s="47">
        <f>Table1[[#This Row],[Sept
List Price]]*Table1[[#This Row],[Proposed % Change]]+Table1[[#This Row],[Sept
List Price]]</f>
        <v>1210</v>
      </c>
    </row>
    <row r="458" spans="1:9">
      <c r="A458" s="19"/>
      <c r="B458" s="19" t="s">
        <v>769</v>
      </c>
      <c r="C458" s="36" t="s">
        <v>2761</v>
      </c>
      <c r="D458" s="19" t="s">
        <v>784</v>
      </c>
      <c r="E458" s="44">
        <v>1180</v>
      </c>
      <c r="F458" s="19">
        <v>1</v>
      </c>
      <c r="G458" s="45" t="s">
        <v>2021</v>
      </c>
      <c r="H458" s="46">
        <v>0</v>
      </c>
      <c r="I458" s="47">
        <f>Table1[[#This Row],[Sept
List Price]]*Table1[[#This Row],[Proposed % Change]]+Table1[[#This Row],[Sept
List Price]]</f>
        <v>1180</v>
      </c>
    </row>
    <row r="459" spans="1:9">
      <c r="A459" s="19"/>
      <c r="B459" s="19" t="s">
        <v>769</v>
      </c>
      <c r="C459" s="36" t="s">
        <v>2762</v>
      </c>
      <c r="D459" s="19" t="s">
        <v>785</v>
      </c>
      <c r="E459" s="44">
        <v>342</v>
      </c>
      <c r="F459" s="19">
        <v>1</v>
      </c>
      <c r="G459" s="45" t="s">
        <v>2022</v>
      </c>
      <c r="H459" s="46">
        <v>0</v>
      </c>
      <c r="I459" s="47">
        <f>Table1[[#This Row],[Sept
List Price]]*Table1[[#This Row],[Proposed % Change]]+Table1[[#This Row],[Sept
List Price]]</f>
        <v>342</v>
      </c>
    </row>
    <row r="460" spans="1:9">
      <c r="A460" s="19"/>
      <c r="B460" s="19" t="s">
        <v>769</v>
      </c>
      <c r="C460" s="36" t="s">
        <v>2763</v>
      </c>
      <c r="D460" s="19" t="s">
        <v>786</v>
      </c>
      <c r="E460" s="44">
        <v>67.900000000000006</v>
      </c>
      <c r="F460" s="19">
        <v>1</v>
      </c>
      <c r="G460" s="45" t="s">
        <v>2023</v>
      </c>
      <c r="H460" s="46">
        <v>0</v>
      </c>
      <c r="I460" s="47">
        <f>Table1[[#This Row],[Sept
List Price]]*Table1[[#This Row],[Proposed % Change]]+Table1[[#This Row],[Sept
List Price]]</f>
        <v>67.900000000000006</v>
      </c>
    </row>
    <row r="461" spans="1:9">
      <c r="A461" s="19"/>
      <c r="B461" s="19" t="s">
        <v>769</v>
      </c>
      <c r="C461" s="36" t="s">
        <v>2764</v>
      </c>
      <c r="D461" s="19" t="s">
        <v>787</v>
      </c>
      <c r="E461" s="44">
        <v>144</v>
      </c>
      <c r="F461" s="19">
        <v>1</v>
      </c>
      <c r="G461" s="45" t="s">
        <v>2024</v>
      </c>
      <c r="H461" s="46">
        <v>0</v>
      </c>
      <c r="I461" s="47">
        <f>Table1[[#This Row],[Sept
List Price]]*Table1[[#This Row],[Proposed % Change]]+Table1[[#This Row],[Sept
List Price]]</f>
        <v>144</v>
      </c>
    </row>
    <row r="462" spans="1:9">
      <c r="A462" s="19"/>
      <c r="B462" s="19" t="s">
        <v>769</v>
      </c>
      <c r="C462" s="36" t="s">
        <v>2765</v>
      </c>
      <c r="D462" s="19" t="s">
        <v>788</v>
      </c>
      <c r="E462" s="44">
        <v>155</v>
      </c>
      <c r="F462" s="19">
        <v>1</v>
      </c>
      <c r="G462" s="45" t="s">
        <v>2025</v>
      </c>
      <c r="H462" s="46">
        <v>0</v>
      </c>
      <c r="I462" s="47">
        <f>Table1[[#This Row],[Sept
List Price]]*Table1[[#This Row],[Proposed % Change]]+Table1[[#This Row],[Sept
List Price]]</f>
        <v>155</v>
      </c>
    </row>
    <row r="463" spans="1:9">
      <c r="A463" s="19"/>
      <c r="B463" s="19" t="s">
        <v>769</v>
      </c>
      <c r="C463" s="36" t="s">
        <v>2766</v>
      </c>
      <c r="D463" s="19" t="s">
        <v>789</v>
      </c>
      <c r="E463" s="44">
        <v>171</v>
      </c>
      <c r="F463" s="19">
        <v>1</v>
      </c>
      <c r="G463" s="45" t="s">
        <v>2026</v>
      </c>
      <c r="H463" s="46">
        <v>0</v>
      </c>
      <c r="I463" s="47">
        <f>Table1[[#This Row],[Sept
List Price]]*Table1[[#This Row],[Proposed % Change]]+Table1[[#This Row],[Sept
List Price]]</f>
        <v>171</v>
      </c>
    </row>
    <row r="464" spans="1:9">
      <c r="A464" s="19"/>
      <c r="B464" s="19" t="s">
        <v>769</v>
      </c>
      <c r="C464" s="36" t="s">
        <v>2767</v>
      </c>
      <c r="D464" s="19" t="s">
        <v>790</v>
      </c>
      <c r="E464" s="44">
        <v>193</v>
      </c>
      <c r="F464" s="19">
        <v>1</v>
      </c>
      <c r="G464" s="45" t="s">
        <v>2027</v>
      </c>
      <c r="H464" s="46">
        <v>0</v>
      </c>
      <c r="I464" s="47">
        <f>Table1[[#This Row],[Sept
List Price]]*Table1[[#This Row],[Proposed % Change]]+Table1[[#This Row],[Sept
List Price]]</f>
        <v>193</v>
      </c>
    </row>
    <row r="465" spans="1:9">
      <c r="A465" s="19"/>
      <c r="B465" s="19" t="s">
        <v>769</v>
      </c>
      <c r="C465" s="36" t="s">
        <v>2768</v>
      </c>
      <c r="D465" s="19" t="s">
        <v>791</v>
      </c>
      <c r="E465" s="44">
        <v>196</v>
      </c>
      <c r="F465" s="19">
        <v>1</v>
      </c>
      <c r="G465" s="45" t="s">
        <v>2028</v>
      </c>
      <c r="H465" s="46">
        <v>0</v>
      </c>
      <c r="I465" s="47">
        <f>Table1[[#This Row],[Sept
List Price]]*Table1[[#This Row],[Proposed % Change]]+Table1[[#This Row],[Sept
List Price]]</f>
        <v>196</v>
      </c>
    </row>
    <row r="466" spans="1:9">
      <c r="A466" s="19"/>
      <c r="B466" s="19" t="s">
        <v>769</v>
      </c>
      <c r="C466" s="36" t="s">
        <v>2769</v>
      </c>
      <c r="D466" s="19" t="s">
        <v>792</v>
      </c>
      <c r="E466" s="44">
        <v>226</v>
      </c>
      <c r="F466" s="19">
        <v>1</v>
      </c>
      <c r="G466" s="45" t="s">
        <v>2029</v>
      </c>
      <c r="H466" s="46">
        <v>0</v>
      </c>
      <c r="I466" s="47">
        <f>Table1[[#This Row],[Sept
List Price]]*Table1[[#This Row],[Proposed % Change]]+Table1[[#This Row],[Sept
List Price]]</f>
        <v>226</v>
      </c>
    </row>
    <row r="467" spans="1:9">
      <c r="A467" s="19"/>
      <c r="B467" s="19" t="s">
        <v>769</v>
      </c>
      <c r="C467" s="36" t="s">
        <v>2770</v>
      </c>
      <c r="D467" s="19" t="s">
        <v>793</v>
      </c>
      <c r="E467" s="44">
        <v>472</v>
      </c>
      <c r="F467" s="19">
        <v>1</v>
      </c>
      <c r="G467" s="45" t="s">
        <v>2030</v>
      </c>
      <c r="H467" s="46">
        <v>0</v>
      </c>
      <c r="I467" s="47">
        <f>Table1[[#This Row],[Sept
List Price]]*Table1[[#This Row],[Proposed % Change]]+Table1[[#This Row],[Sept
List Price]]</f>
        <v>472</v>
      </c>
    </row>
    <row r="468" spans="1:9">
      <c r="A468" s="19"/>
      <c r="B468" s="19" t="s">
        <v>769</v>
      </c>
      <c r="C468" s="36" t="s">
        <v>2771</v>
      </c>
      <c r="D468" s="19" t="s">
        <v>794</v>
      </c>
      <c r="E468" s="44">
        <v>63</v>
      </c>
      <c r="F468" s="19">
        <v>1</v>
      </c>
      <c r="G468" s="45" t="s">
        <v>2031</v>
      </c>
      <c r="H468" s="46">
        <v>0</v>
      </c>
      <c r="I468" s="47">
        <f>Table1[[#This Row],[Sept
List Price]]*Table1[[#This Row],[Proposed % Change]]+Table1[[#This Row],[Sept
List Price]]</f>
        <v>63</v>
      </c>
    </row>
    <row r="469" spans="1:9">
      <c r="A469" s="19"/>
      <c r="B469" s="19" t="s">
        <v>769</v>
      </c>
      <c r="C469" s="36" t="s">
        <v>2772</v>
      </c>
      <c r="D469" s="19" t="s">
        <v>795</v>
      </c>
      <c r="E469" s="44">
        <v>478</v>
      </c>
      <c r="F469" s="19">
        <v>1</v>
      </c>
      <c r="G469" s="45" t="s">
        <v>2032</v>
      </c>
      <c r="H469" s="46">
        <v>0</v>
      </c>
      <c r="I469" s="47">
        <f>Table1[[#This Row],[Sept
List Price]]*Table1[[#This Row],[Proposed % Change]]+Table1[[#This Row],[Sept
List Price]]</f>
        <v>478</v>
      </c>
    </row>
    <row r="470" spans="1:9">
      <c r="A470" s="19"/>
      <c r="B470" s="19" t="s">
        <v>769</v>
      </c>
      <c r="C470" s="36" t="s">
        <v>2773</v>
      </c>
      <c r="D470" s="19" t="s">
        <v>1567</v>
      </c>
      <c r="E470" s="56">
        <v>150</v>
      </c>
      <c r="F470" s="19">
        <v>1</v>
      </c>
      <c r="G470" s="48" t="s">
        <v>2774</v>
      </c>
      <c r="H470" s="46">
        <v>0</v>
      </c>
      <c r="I470" s="47">
        <f>Table1[[#This Row],[Sept
List Price]]*Table1[[#This Row],[Proposed % Change]]+Table1[[#This Row],[Sept
List Price]]</f>
        <v>150</v>
      </c>
    </row>
    <row r="471" spans="1:9">
      <c r="A471" s="19"/>
      <c r="B471" s="19" t="s">
        <v>796</v>
      </c>
      <c r="C471" s="36" t="s">
        <v>2775</v>
      </c>
      <c r="D471" s="19" t="s">
        <v>797</v>
      </c>
      <c r="E471" s="44">
        <v>12.331</v>
      </c>
      <c r="F471" s="19">
        <v>1</v>
      </c>
      <c r="G471" s="45" t="s">
        <v>2033</v>
      </c>
      <c r="H471" s="46">
        <v>0</v>
      </c>
      <c r="I471" s="47">
        <f>Table1[[#This Row],[Sept
List Price]]*Table1[[#This Row],[Proposed % Change]]+Table1[[#This Row],[Sept
List Price]]</f>
        <v>12.331</v>
      </c>
    </row>
    <row r="472" spans="1:9">
      <c r="A472" s="19"/>
      <c r="B472" s="19" t="s">
        <v>796</v>
      </c>
      <c r="C472" s="36" t="s">
        <v>2776</v>
      </c>
      <c r="D472" s="19" t="s">
        <v>798</v>
      </c>
      <c r="E472" s="44">
        <v>10.9725</v>
      </c>
      <c r="F472" s="19">
        <v>1</v>
      </c>
      <c r="G472" s="45" t="s">
        <v>2034</v>
      </c>
      <c r="H472" s="46">
        <v>0</v>
      </c>
      <c r="I472" s="47">
        <f>Table1[[#This Row],[Sept
List Price]]*Table1[[#This Row],[Proposed % Change]]+Table1[[#This Row],[Sept
List Price]]</f>
        <v>10.9725</v>
      </c>
    </row>
    <row r="473" spans="1:9">
      <c r="A473" s="19"/>
      <c r="B473" s="19" t="s">
        <v>796</v>
      </c>
      <c r="C473" s="36" t="s">
        <v>2777</v>
      </c>
      <c r="D473" s="19" t="s">
        <v>799</v>
      </c>
      <c r="E473" s="44">
        <v>37.724499999999999</v>
      </c>
      <c r="F473" s="19">
        <v>1</v>
      </c>
      <c r="G473" s="45" t="s">
        <v>2035</v>
      </c>
      <c r="H473" s="46">
        <v>0</v>
      </c>
      <c r="I473" s="47">
        <f>Table1[[#This Row],[Sept
List Price]]*Table1[[#This Row],[Proposed % Change]]+Table1[[#This Row],[Sept
List Price]]</f>
        <v>37.724499999999999</v>
      </c>
    </row>
    <row r="474" spans="1:9">
      <c r="A474" s="19"/>
      <c r="B474" s="19" t="s">
        <v>796</v>
      </c>
      <c r="C474" s="36" t="s">
        <v>2778</v>
      </c>
      <c r="D474" s="19" t="s">
        <v>800</v>
      </c>
      <c r="E474" s="44">
        <v>43.785499999999999</v>
      </c>
      <c r="F474" s="19">
        <v>1</v>
      </c>
      <c r="G474" s="45" t="s">
        <v>2036</v>
      </c>
      <c r="H474" s="46">
        <v>0</v>
      </c>
      <c r="I474" s="47">
        <f>Table1[[#This Row],[Sept
List Price]]*Table1[[#This Row],[Proposed % Change]]+Table1[[#This Row],[Sept
List Price]]</f>
        <v>43.785499999999999</v>
      </c>
    </row>
    <row r="475" spans="1:9">
      <c r="A475" s="19"/>
      <c r="B475" s="19" t="s">
        <v>796</v>
      </c>
      <c r="C475" s="36" t="s">
        <v>2779</v>
      </c>
      <c r="D475" s="19" t="s">
        <v>801</v>
      </c>
      <c r="E475" s="44">
        <v>59.146999999999998</v>
      </c>
      <c r="F475" s="19">
        <v>1</v>
      </c>
      <c r="G475" s="45" t="s">
        <v>2037</v>
      </c>
      <c r="H475" s="46">
        <v>0</v>
      </c>
      <c r="I475" s="47">
        <f>Table1[[#This Row],[Sept
List Price]]*Table1[[#This Row],[Proposed % Change]]+Table1[[#This Row],[Sept
List Price]]</f>
        <v>59.146999999999998</v>
      </c>
    </row>
    <row r="476" spans="1:9">
      <c r="A476" s="19"/>
      <c r="B476" s="19" t="s">
        <v>796</v>
      </c>
      <c r="C476" s="36" t="s">
        <v>2780</v>
      </c>
      <c r="D476" s="19" t="s">
        <v>802</v>
      </c>
      <c r="E476" s="44">
        <v>67.611499999999992</v>
      </c>
      <c r="F476" s="19">
        <v>1</v>
      </c>
      <c r="G476" s="45" t="s">
        <v>2038</v>
      </c>
      <c r="H476" s="46">
        <v>0</v>
      </c>
      <c r="I476" s="47">
        <f>Table1[[#This Row],[Sept
List Price]]*Table1[[#This Row],[Proposed % Change]]+Table1[[#This Row],[Sept
List Price]]</f>
        <v>67.611499999999992</v>
      </c>
    </row>
    <row r="477" spans="1:9">
      <c r="A477" s="19"/>
      <c r="B477" s="19" t="s">
        <v>796</v>
      </c>
      <c r="C477" s="36" t="s">
        <v>2781</v>
      </c>
      <c r="D477" s="19" t="s">
        <v>803</v>
      </c>
      <c r="E477" s="44">
        <v>76.80749999999999</v>
      </c>
      <c r="F477" s="19">
        <v>1</v>
      </c>
      <c r="G477" s="45" t="s">
        <v>2039</v>
      </c>
      <c r="H477" s="46">
        <v>0</v>
      </c>
      <c r="I477" s="47">
        <f>Table1[[#This Row],[Sept
List Price]]*Table1[[#This Row],[Proposed % Change]]+Table1[[#This Row],[Sept
List Price]]</f>
        <v>76.80749999999999</v>
      </c>
    </row>
    <row r="478" spans="1:9">
      <c r="A478" s="19"/>
      <c r="B478" s="19" t="s">
        <v>796</v>
      </c>
      <c r="C478" s="36" t="s">
        <v>2782</v>
      </c>
      <c r="D478" s="19" t="s">
        <v>804</v>
      </c>
      <c r="E478" s="44">
        <v>99.588499999999996</v>
      </c>
      <c r="F478" s="19">
        <v>1</v>
      </c>
      <c r="G478" s="45" t="s">
        <v>2040</v>
      </c>
      <c r="H478" s="46">
        <v>0</v>
      </c>
      <c r="I478" s="47">
        <f>Table1[[#This Row],[Sept
List Price]]*Table1[[#This Row],[Proposed % Change]]+Table1[[#This Row],[Sept
List Price]]</f>
        <v>99.588499999999996</v>
      </c>
    </row>
    <row r="479" spans="1:9">
      <c r="A479" s="19"/>
      <c r="B479" s="19" t="s">
        <v>796</v>
      </c>
      <c r="C479" s="36" t="s">
        <v>2783</v>
      </c>
      <c r="D479" s="19" t="s">
        <v>805</v>
      </c>
      <c r="E479" s="44">
        <v>127.49</v>
      </c>
      <c r="F479" s="19">
        <v>1</v>
      </c>
      <c r="G479" s="45" t="s">
        <v>2041</v>
      </c>
      <c r="H479" s="46">
        <v>0</v>
      </c>
      <c r="I479" s="47">
        <f>Table1[[#This Row],[Sept
List Price]]*Table1[[#This Row],[Proposed % Change]]+Table1[[#This Row],[Sept
List Price]]</f>
        <v>127.49</v>
      </c>
    </row>
    <row r="480" spans="1:9">
      <c r="A480" s="19"/>
      <c r="B480" s="19" t="s">
        <v>796</v>
      </c>
      <c r="C480" s="36" t="s">
        <v>2784</v>
      </c>
      <c r="D480" s="19" t="s">
        <v>806</v>
      </c>
      <c r="E480" s="44">
        <v>29.259999999999998</v>
      </c>
      <c r="F480" s="19">
        <v>1</v>
      </c>
      <c r="G480" s="45" t="s">
        <v>2042</v>
      </c>
      <c r="H480" s="46">
        <v>0</v>
      </c>
      <c r="I480" s="47">
        <f>Table1[[#This Row],[Sept
List Price]]*Table1[[#This Row],[Proposed % Change]]+Table1[[#This Row],[Sept
List Price]]</f>
        <v>29.259999999999998</v>
      </c>
    </row>
    <row r="481" spans="1:9">
      <c r="A481" s="19"/>
      <c r="B481" s="19" t="s">
        <v>796</v>
      </c>
      <c r="C481" s="36" t="s">
        <v>2785</v>
      </c>
      <c r="D481" s="19" t="s">
        <v>807</v>
      </c>
      <c r="E481" s="44">
        <v>52.563499999999991</v>
      </c>
      <c r="F481" s="19">
        <v>1</v>
      </c>
      <c r="G481" s="45" t="s">
        <v>2043</v>
      </c>
      <c r="H481" s="46">
        <v>0</v>
      </c>
      <c r="I481" s="47">
        <f>Table1[[#This Row],[Sept
List Price]]*Table1[[#This Row],[Proposed % Change]]+Table1[[#This Row],[Sept
List Price]]</f>
        <v>52.563499999999991</v>
      </c>
    </row>
    <row r="482" spans="1:9">
      <c r="A482" s="19"/>
      <c r="B482" s="19" t="s">
        <v>796</v>
      </c>
      <c r="C482" s="36" t="s">
        <v>2786</v>
      </c>
      <c r="D482" s="19" t="s">
        <v>808</v>
      </c>
      <c r="E482" s="44">
        <v>57.683999999999997</v>
      </c>
      <c r="F482" s="19">
        <v>1</v>
      </c>
      <c r="G482" s="45" t="s">
        <v>2044</v>
      </c>
      <c r="H482" s="46">
        <v>0</v>
      </c>
      <c r="I482" s="47">
        <f>Table1[[#This Row],[Sept
List Price]]*Table1[[#This Row],[Proposed % Change]]+Table1[[#This Row],[Sept
List Price]]</f>
        <v>57.683999999999997</v>
      </c>
    </row>
    <row r="483" spans="1:9">
      <c r="A483" s="19"/>
      <c r="B483" s="19" t="s">
        <v>796</v>
      </c>
      <c r="C483" s="36" t="s">
        <v>2787</v>
      </c>
      <c r="D483" s="19" t="s">
        <v>809</v>
      </c>
      <c r="E483" s="44">
        <v>73.672499999999999</v>
      </c>
      <c r="F483" s="19">
        <v>1</v>
      </c>
      <c r="G483" s="45" t="s">
        <v>2045</v>
      </c>
      <c r="H483" s="46">
        <v>0</v>
      </c>
      <c r="I483" s="47">
        <f>Table1[[#This Row],[Sept
List Price]]*Table1[[#This Row],[Proposed % Change]]+Table1[[#This Row],[Sept
List Price]]</f>
        <v>73.672499999999999</v>
      </c>
    </row>
    <row r="484" spans="1:9">
      <c r="A484" s="19"/>
      <c r="B484" s="19" t="s">
        <v>796</v>
      </c>
      <c r="C484" s="36" t="s">
        <v>2788</v>
      </c>
      <c r="D484" s="19" t="s">
        <v>810</v>
      </c>
      <c r="E484" s="44">
        <v>106.58999999999999</v>
      </c>
      <c r="F484" s="19">
        <v>1</v>
      </c>
      <c r="G484" s="45" t="s">
        <v>2046</v>
      </c>
      <c r="H484" s="46">
        <v>0</v>
      </c>
      <c r="I484" s="47">
        <f>Table1[[#This Row],[Sept
List Price]]*Table1[[#This Row],[Proposed % Change]]+Table1[[#This Row],[Sept
List Price]]</f>
        <v>106.58999999999999</v>
      </c>
    </row>
    <row r="485" spans="1:9">
      <c r="A485" s="19"/>
      <c r="B485" s="19" t="s">
        <v>796</v>
      </c>
      <c r="C485" s="36" t="s">
        <v>2789</v>
      </c>
      <c r="D485" s="19" t="s">
        <v>811</v>
      </c>
      <c r="E485" s="44">
        <v>134.80499999999998</v>
      </c>
      <c r="F485" s="19">
        <v>1</v>
      </c>
      <c r="G485" s="45" t="s">
        <v>2047</v>
      </c>
      <c r="H485" s="46">
        <v>0</v>
      </c>
      <c r="I485" s="47">
        <f>Table1[[#This Row],[Sept
List Price]]*Table1[[#This Row],[Proposed % Change]]+Table1[[#This Row],[Sept
List Price]]</f>
        <v>134.80499999999998</v>
      </c>
    </row>
    <row r="486" spans="1:9">
      <c r="A486" s="19"/>
      <c r="B486" s="19" t="s">
        <v>796</v>
      </c>
      <c r="C486" s="36" t="s">
        <v>2790</v>
      </c>
      <c r="D486" s="19" t="s">
        <v>812</v>
      </c>
      <c r="E486" s="44">
        <v>52.563499999999991</v>
      </c>
      <c r="F486" s="19">
        <v>1</v>
      </c>
      <c r="G486" s="45" t="s">
        <v>2048</v>
      </c>
      <c r="H486" s="46">
        <v>0</v>
      </c>
      <c r="I486" s="47">
        <f>Table1[[#This Row],[Sept
List Price]]*Table1[[#This Row],[Proposed % Change]]+Table1[[#This Row],[Sept
List Price]]</f>
        <v>52.563499999999991</v>
      </c>
    </row>
    <row r="487" spans="1:9">
      <c r="A487" s="19"/>
      <c r="B487" s="19" t="s">
        <v>796</v>
      </c>
      <c r="C487" s="36" t="s">
        <v>2791</v>
      </c>
      <c r="D487" s="19" t="s">
        <v>813</v>
      </c>
      <c r="E487" s="44">
        <v>57.683999999999997</v>
      </c>
      <c r="F487" s="19">
        <v>1</v>
      </c>
      <c r="G487" s="45" t="s">
        <v>2049</v>
      </c>
      <c r="H487" s="46">
        <v>0</v>
      </c>
      <c r="I487" s="47">
        <f>Table1[[#This Row],[Sept
List Price]]*Table1[[#This Row],[Proposed % Change]]+Table1[[#This Row],[Sept
List Price]]</f>
        <v>57.683999999999997</v>
      </c>
    </row>
    <row r="488" spans="1:9">
      <c r="A488" s="19"/>
      <c r="B488" s="19" t="s">
        <v>796</v>
      </c>
      <c r="C488" s="36" t="s">
        <v>2792</v>
      </c>
      <c r="D488" s="19" t="s">
        <v>814</v>
      </c>
      <c r="E488" s="44">
        <v>73.672499999999999</v>
      </c>
      <c r="F488" s="19">
        <v>1</v>
      </c>
      <c r="G488" s="45" t="s">
        <v>2050</v>
      </c>
      <c r="H488" s="46">
        <v>0</v>
      </c>
      <c r="I488" s="47">
        <f>Table1[[#This Row],[Sept
List Price]]*Table1[[#This Row],[Proposed % Change]]+Table1[[#This Row],[Sept
List Price]]</f>
        <v>73.672499999999999</v>
      </c>
    </row>
    <row r="489" spans="1:9">
      <c r="A489" s="19"/>
      <c r="B489" s="19" t="s">
        <v>796</v>
      </c>
      <c r="C489" s="36" t="s">
        <v>2793</v>
      </c>
      <c r="D489" s="19" t="s">
        <v>815</v>
      </c>
      <c r="E489" s="44">
        <v>105.54499999999999</v>
      </c>
      <c r="F489" s="19">
        <v>1</v>
      </c>
      <c r="G489" s="45" t="s">
        <v>2051</v>
      </c>
      <c r="H489" s="46">
        <v>0</v>
      </c>
      <c r="I489" s="47">
        <f>Table1[[#This Row],[Sept
List Price]]*Table1[[#This Row],[Proposed % Change]]+Table1[[#This Row],[Sept
List Price]]</f>
        <v>105.54499999999999</v>
      </c>
    </row>
    <row r="490" spans="1:9">
      <c r="A490" s="19"/>
      <c r="B490" s="19" t="s">
        <v>816</v>
      </c>
      <c r="C490" s="36" t="s">
        <v>2794</v>
      </c>
      <c r="D490" s="19" t="s">
        <v>817</v>
      </c>
      <c r="E490" s="44">
        <v>12.331</v>
      </c>
      <c r="F490" s="19">
        <v>1</v>
      </c>
      <c r="G490" s="45" t="s">
        <v>2052</v>
      </c>
      <c r="H490" s="46">
        <v>0</v>
      </c>
      <c r="I490" s="47">
        <f>Table1[[#This Row],[Sept
List Price]]*Table1[[#This Row],[Proposed % Change]]+Table1[[#This Row],[Sept
List Price]]</f>
        <v>12.331</v>
      </c>
    </row>
    <row r="491" spans="1:9">
      <c r="A491" s="19"/>
      <c r="B491" s="19" t="s">
        <v>816</v>
      </c>
      <c r="C491" s="36" t="s">
        <v>2795</v>
      </c>
      <c r="D491" s="19" t="s">
        <v>818</v>
      </c>
      <c r="E491" s="44">
        <v>10.9725</v>
      </c>
      <c r="F491" s="19">
        <v>1</v>
      </c>
      <c r="G491" s="45" t="s">
        <v>2053</v>
      </c>
      <c r="H491" s="46">
        <v>0</v>
      </c>
      <c r="I491" s="47">
        <f>Table1[[#This Row],[Sept
List Price]]*Table1[[#This Row],[Proposed % Change]]+Table1[[#This Row],[Sept
List Price]]</f>
        <v>10.9725</v>
      </c>
    </row>
    <row r="492" spans="1:9">
      <c r="A492" s="19"/>
      <c r="B492" s="19" t="s">
        <v>816</v>
      </c>
      <c r="C492" s="36" t="s">
        <v>2796</v>
      </c>
      <c r="D492" s="19" t="s">
        <v>819</v>
      </c>
      <c r="E492" s="44">
        <v>37.724499999999999</v>
      </c>
      <c r="F492" s="19">
        <v>1</v>
      </c>
      <c r="G492" s="45" t="s">
        <v>2054</v>
      </c>
      <c r="H492" s="46">
        <v>0</v>
      </c>
      <c r="I492" s="47">
        <f>Table1[[#This Row],[Sept
List Price]]*Table1[[#This Row],[Proposed % Change]]+Table1[[#This Row],[Sept
List Price]]</f>
        <v>37.724499999999999</v>
      </c>
    </row>
    <row r="493" spans="1:9">
      <c r="A493" s="19"/>
      <c r="B493" s="19" t="s">
        <v>816</v>
      </c>
      <c r="C493" s="36" t="s">
        <v>2797</v>
      </c>
      <c r="D493" s="19" t="s">
        <v>820</v>
      </c>
      <c r="E493" s="44">
        <v>43.785499999999999</v>
      </c>
      <c r="F493" s="19">
        <v>1</v>
      </c>
      <c r="G493" s="45" t="s">
        <v>2055</v>
      </c>
      <c r="H493" s="46">
        <v>0</v>
      </c>
      <c r="I493" s="47">
        <f>Table1[[#This Row],[Sept
List Price]]*Table1[[#This Row],[Proposed % Change]]+Table1[[#This Row],[Sept
List Price]]</f>
        <v>43.785499999999999</v>
      </c>
    </row>
    <row r="494" spans="1:9">
      <c r="A494" s="19"/>
      <c r="B494" s="19" t="s">
        <v>816</v>
      </c>
      <c r="C494" s="36" t="s">
        <v>2798</v>
      </c>
      <c r="D494" s="19" t="s">
        <v>821</v>
      </c>
      <c r="E494" s="44">
        <v>59.042499999999997</v>
      </c>
      <c r="F494" s="19">
        <v>1</v>
      </c>
      <c r="G494" s="45" t="s">
        <v>2056</v>
      </c>
      <c r="H494" s="46">
        <v>0</v>
      </c>
      <c r="I494" s="47">
        <f>Table1[[#This Row],[Sept
List Price]]*Table1[[#This Row],[Proposed % Change]]+Table1[[#This Row],[Sept
List Price]]</f>
        <v>59.042499999999997</v>
      </c>
    </row>
    <row r="495" spans="1:9">
      <c r="A495" s="19"/>
      <c r="B495" s="19" t="s">
        <v>816</v>
      </c>
      <c r="C495" s="36" t="s">
        <v>2799</v>
      </c>
      <c r="D495" s="19" t="s">
        <v>822</v>
      </c>
      <c r="E495" s="44">
        <v>65.730499999999992</v>
      </c>
      <c r="F495" s="19">
        <v>1</v>
      </c>
      <c r="G495" s="45" t="s">
        <v>2057</v>
      </c>
      <c r="H495" s="46">
        <v>0</v>
      </c>
      <c r="I495" s="47">
        <f>Table1[[#This Row],[Sept
List Price]]*Table1[[#This Row],[Proposed % Change]]+Table1[[#This Row],[Sept
List Price]]</f>
        <v>65.730499999999992</v>
      </c>
    </row>
    <row r="496" spans="1:9">
      <c r="A496" s="19"/>
      <c r="B496" s="19" t="s">
        <v>816</v>
      </c>
      <c r="C496" s="36" t="s">
        <v>2800</v>
      </c>
      <c r="D496" s="19" t="s">
        <v>823</v>
      </c>
      <c r="E496" s="44">
        <v>99.588499999999996</v>
      </c>
      <c r="F496" s="19">
        <v>1</v>
      </c>
      <c r="G496" s="45" t="s">
        <v>2058</v>
      </c>
      <c r="H496" s="46">
        <v>0</v>
      </c>
      <c r="I496" s="47">
        <f>Table1[[#This Row],[Sept
List Price]]*Table1[[#This Row],[Proposed % Change]]+Table1[[#This Row],[Sept
List Price]]</f>
        <v>99.588499999999996</v>
      </c>
    </row>
    <row r="497" spans="1:9">
      <c r="A497" s="19"/>
      <c r="B497" s="19" t="s">
        <v>816</v>
      </c>
      <c r="C497" s="36" t="s">
        <v>2801</v>
      </c>
      <c r="D497" s="19" t="s">
        <v>824</v>
      </c>
      <c r="E497" s="44">
        <v>61.341499999999996</v>
      </c>
      <c r="F497" s="19">
        <v>1</v>
      </c>
      <c r="G497" s="45" t="s">
        <v>2059</v>
      </c>
      <c r="H497" s="46">
        <v>0</v>
      </c>
      <c r="I497" s="47">
        <f>Table1[[#This Row],[Sept
List Price]]*Table1[[#This Row],[Proposed % Change]]+Table1[[#This Row],[Sept
List Price]]</f>
        <v>61.341499999999996</v>
      </c>
    </row>
    <row r="498" spans="1:9">
      <c r="A498" s="19"/>
      <c r="B498" s="19" t="s">
        <v>825</v>
      </c>
      <c r="C498" s="19" t="s">
        <v>826</v>
      </c>
      <c r="D498" s="19" t="s">
        <v>827</v>
      </c>
      <c r="E498" s="44">
        <v>4.34</v>
      </c>
      <c r="F498" s="19">
        <v>10</v>
      </c>
      <c r="G498" s="45" t="s">
        <v>2060</v>
      </c>
      <c r="H498" s="46">
        <v>0</v>
      </c>
      <c r="I498" s="47">
        <f>Table1[[#This Row],[Sept
List Price]]*Table1[[#This Row],[Proposed % Change]]+Table1[[#This Row],[Sept
List Price]]</f>
        <v>4.34</v>
      </c>
    </row>
    <row r="499" spans="1:9">
      <c r="A499" s="19"/>
      <c r="B499" s="19" t="s">
        <v>825</v>
      </c>
      <c r="C499" s="19" t="s">
        <v>828</v>
      </c>
      <c r="D499" s="19" t="s">
        <v>829</v>
      </c>
      <c r="E499" s="44">
        <v>4.7</v>
      </c>
      <c r="F499" s="19">
        <v>10</v>
      </c>
      <c r="G499" s="45" t="s">
        <v>2061</v>
      </c>
      <c r="H499" s="46">
        <v>0</v>
      </c>
      <c r="I499" s="47">
        <f>Table1[[#This Row],[Sept
List Price]]*Table1[[#This Row],[Proposed % Change]]+Table1[[#This Row],[Sept
List Price]]</f>
        <v>4.7</v>
      </c>
    </row>
    <row r="500" spans="1:9">
      <c r="A500" s="19"/>
      <c r="B500" s="19" t="s">
        <v>825</v>
      </c>
      <c r="C500" s="19" t="s">
        <v>884</v>
      </c>
      <c r="D500" s="19" t="s">
        <v>885</v>
      </c>
      <c r="E500" s="44">
        <v>461</v>
      </c>
      <c r="F500" s="19">
        <v>1</v>
      </c>
      <c r="G500" s="45" t="s">
        <v>2062</v>
      </c>
      <c r="H500" s="46">
        <v>0</v>
      </c>
      <c r="I500" s="47">
        <f>Table1[[#This Row],[Sept
List Price]]*Table1[[#This Row],[Proposed % Change]]+Table1[[#This Row],[Sept
List Price]]</f>
        <v>461</v>
      </c>
    </row>
    <row r="501" spans="1:9">
      <c r="A501" s="19"/>
      <c r="B501" s="19" t="s">
        <v>825</v>
      </c>
      <c r="C501" s="19" t="s">
        <v>886</v>
      </c>
      <c r="D501" s="19" t="s">
        <v>887</v>
      </c>
      <c r="E501" s="44">
        <v>540</v>
      </c>
      <c r="F501" s="19">
        <v>1</v>
      </c>
      <c r="G501" s="45" t="s">
        <v>2063</v>
      </c>
      <c r="H501" s="46">
        <v>0</v>
      </c>
      <c r="I501" s="47">
        <f>Table1[[#This Row],[Sept
List Price]]*Table1[[#This Row],[Proposed % Change]]+Table1[[#This Row],[Sept
List Price]]</f>
        <v>540</v>
      </c>
    </row>
    <row r="502" spans="1:9">
      <c r="A502" s="19"/>
      <c r="B502" s="19" t="s">
        <v>825</v>
      </c>
      <c r="C502" s="19" t="s">
        <v>888</v>
      </c>
      <c r="D502" s="19" t="s">
        <v>889</v>
      </c>
      <c r="E502" s="44">
        <v>645</v>
      </c>
      <c r="F502" s="19">
        <v>1</v>
      </c>
      <c r="G502" s="45" t="s">
        <v>2064</v>
      </c>
      <c r="H502" s="46">
        <v>0</v>
      </c>
      <c r="I502" s="47">
        <f>Table1[[#This Row],[Sept
List Price]]*Table1[[#This Row],[Proposed % Change]]+Table1[[#This Row],[Sept
List Price]]</f>
        <v>645</v>
      </c>
    </row>
    <row r="503" spans="1:9">
      <c r="A503" s="19"/>
      <c r="B503" s="19" t="s">
        <v>825</v>
      </c>
      <c r="C503" s="19" t="s">
        <v>890</v>
      </c>
      <c r="D503" s="19" t="s">
        <v>891</v>
      </c>
      <c r="E503" s="44">
        <v>735</v>
      </c>
      <c r="F503" s="19">
        <v>1</v>
      </c>
      <c r="G503" s="45" t="s">
        <v>2065</v>
      </c>
      <c r="H503" s="46">
        <v>0</v>
      </c>
      <c r="I503" s="47">
        <f>Table1[[#This Row],[Sept
List Price]]*Table1[[#This Row],[Proposed % Change]]+Table1[[#This Row],[Sept
List Price]]</f>
        <v>735</v>
      </c>
    </row>
    <row r="504" spans="1:9">
      <c r="A504" s="19"/>
      <c r="B504" s="19" t="s">
        <v>825</v>
      </c>
      <c r="C504" s="19" t="s">
        <v>892</v>
      </c>
      <c r="D504" s="19" t="s">
        <v>893</v>
      </c>
      <c r="E504" s="44">
        <v>835</v>
      </c>
      <c r="F504" s="19">
        <v>1</v>
      </c>
      <c r="G504" s="45" t="s">
        <v>2066</v>
      </c>
      <c r="H504" s="46">
        <v>0</v>
      </c>
      <c r="I504" s="47">
        <f>Table1[[#This Row],[Sept
List Price]]*Table1[[#This Row],[Proposed % Change]]+Table1[[#This Row],[Sept
List Price]]</f>
        <v>835</v>
      </c>
    </row>
    <row r="505" spans="1:9">
      <c r="A505" s="19"/>
      <c r="B505" s="19" t="s">
        <v>825</v>
      </c>
      <c r="C505" s="19" t="s">
        <v>894</v>
      </c>
      <c r="D505" s="19" t="s">
        <v>895</v>
      </c>
      <c r="E505" s="44">
        <v>900</v>
      </c>
      <c r="F505" s="19">
        <v>1</v>
      </c>
      <c r="G505" s="45" t="s">
        <v>2067</v>
      </c>
      <c r="H505" s="46">
        <v>0</v>
      </c>
      <c r="I505" s="47">
        <f>Table1[[#This Row],[Sept
List Price]]*Table1[[#This Row],[Proposed % Change]]+Table1[[#This Row],[Sept
List Price]]</f>
        <v>900</v>
      </c>
    </row>
    <row r="506" spans="1:9">
      <c r="A506" s="19"/>
      <c r="B506" s="19" t="s">
        <v>825</v>
      </c>
      <c r="C506" s="19" t="s">
        <v>896</v>
      </c>
      <c r="D506" s="19" t="s">
        <v>897</v>
      </c>
      <c r="E506" s="44">
        <v>1030</v>
      </c>
      <c r="F506" s="19">
        <v>1</v>
      </c>
      <c r="G506" s="45" t="s">
        <v>2068</v>
      </c>
      <c r="H506" s="46">
        <v>0</v>
      </c>
      <c r="I506" s="47">
        <f>Table1[[#This Row],[Sept
List Price]]*Table1[[#This Row],[Proposed % Change]]+Table1[[#This Row],[Sept
List Price]]</f>
        <v>1030</v>
      </c>
    </row>
    <row r="507" spans="1:9">
      <c r="A507" s="19"/>
      <c r="B507" s="19" t="s">
        <v>825</v>
      </c>
      <c r="C507" s="19" t="s">
        <v>898</v>
      </c>
      <c r="D507" s="19" t="s">
        <v>899</v>
      </c>
      <c r="E507" s="44">
        <v>1290</v>
      </c>
      <c r="F507" s="19">
        <v>1</v>
      </c>
      <c r="G507" s="45" t="s">
        <v>2069</v>
      </c>
      <c r="H507" s="46">
        <v>0</v>
      </c>
      <c r="I507" s="47">
        <f>Table1[[#This Row],[Sept
List Price]]*Table1[[#This Row],[Proposed % Change]]+Table1[[#This Row],[Sept
List Price]]</f>
        <v>1290</v>
      </c>
    </row>
    <row r="508" spans="1:9">
      <c r="A508" s="19"/>
      <c r="B508" s="19" t="s">
        <v>825</v>
      </c>
      <c r="C508" s="19" t="s">
        <v>900</v>
      </c>
      <c r="D508" s="19" t="s">
        <v>901</v>
      </c>
      <c r="E508" s="44">
        <v>1510</v>
      </c>
      <c r="F508" s="19">
        <v>1</v>
      </c>
      <c r="G508" s="45" t="s">
        <v>2070</v>
      </c>
      <c r="H508" s="46">
        <v>0</v>
      </c>
      <c r="I508" s="47">
        <f>Table1[[#This Row],[Sept
List Price]]*Table1[[#This Row],[Proposed % Change]]+Table1[[#This Row],[Sept
List Price]]</f>
        <v>1510</v>
      </c>
    </row>
    <row r="509" spans="1:9">
      <c r="A509" s="19"/>
      <c r="B509" s="19" t="s">
        <v>825</v>
      </c>
      <c r="C509" s="19" t="s">
        <v>902</v>
      </c>
      <c r="D509" s="19" t="s">
        <v>903</v>
      </c>
      <c r="E509" s="44">
        <v>520</v>
      </c>
      <c r="F509" s="19">
        <v>1</v>
      </c>
      <c r="G509" s="45" t="s">
        <v>2071</v>
      </c>
      <c r="H509" s="46">
        <v>0</v>
      </c>
      <c r="I509" s="47">
        <f>Table1[[#This Row],[Sept
List Price]]*Table1[[#This Row],[Proposed % Change]]+Table1[[#This Row],[Sept
List Price]]</f>
        <v>520</v>
      </c>
    </row>
    <row r="510" spans="1:9">
      <c r="A510" s="19"/>
      <c r="B510" s="19" t="s">
        <v>825</v>
      </c>
      <c r="C510" s="19" t="s">
        <v>904</v>
      </c>
      <c r="D510" s="19" t="s">
        <v>905</v>
      </c>
      <c r="E510" s="44">
        <v>655</v>
      </c>
      <c r="F510" s="19">
        <v>1</v>
      </c>
      <c r="G510" s="45" t="s">
        <v>2072</v>
      </c>
      <c r="H510" s="46">
        <v>0</v>
      </c>
      <c r="I510" s="47">
        <f>Table1[[#This Row],[Sept
List Price]]*Table1[[#This Row],[Proposed % Change]]+Table1[[#This Row],[Sept
List Price]]</f>
        <v>655</v>
      </c>
    </row>
    <row r="511" spans="1:9">
      <c r="A511" s="19"/>
      <c r="B511" s="19" t="s">
        <v>825</v>
      </c>
      <c r="C511" s="19" t="s">
        <v>906</v>
      </c>
      <c r="D511" s="19" t="s">
        <v>907</v>
      </c>
      <c r="E511" s="44">
        <v>785</v>
      </c>
      <c r="F511" s="19">
        <v>1</v>
      </c>
      <c r="G511" s="45" t="s">
        <v>2073</v>
      </c>
      <c r="H511" s="46">
        <v>0</v>
      </c>
      <c r="I511" s="47">
        <f>Table1[[#This Row],[Sept
List Price]]*Table1[[#This Row],[Proposed % Change]]+Table1[[#This Row],[Sept
List Price]]</f>
        <v>785</v>
      </c>
    </row>
    <row r="512" spans="1:9">
      <c r="A512" s="19"/>
      <c r="B512" s="19" t="s">
        <v>825</v>
      </c>
      <c r="C512" s="19" t="s">
        <v>908</v>
      </c>
      <c r="D512" s="19" t="s">
        <v>909</v>
      </c>
      <c r="E512" s="44">
        <v>935</v>
      </c>
      <c r="F512" s="19">
        <v>1</v>
      </c>
      <c r="G512" s="45" t="s">
        <v>2074</v>
      </c>
      <c r="H512" s="46">
        <v>0</v>
      </c>
      <c r="I512" s="47">
        <f>Table1[[#This Row],[Sept
List Price]]*Table1[[#This Row],[Proposed % Change]]+Table1[[#This Row],[Sept
List Price]]</f>
        <v>935</v>
      </c>
    </row>
    <row r="513" spans="1:9">
      <c r="A513" s="19"/>
      <c r="B513" s="19" t="s">
        <v>825</v>
      </c>
      <c r="C513" s="19" t="s">
        <v>910</v>
      </c>
      <c r="D513" s="19" t="s">
        <v>911</v>
      </c>
      <c r="E513" s="44">
        <v>1070</v>
      </c>
      <c r="F513" s="19">
        <v>1</v>
      </c>
      <c r="G513" s="45" t="s">
        <v>2075</v>
      </c>
      <c r="H513" s="46">
        <v>0</v>
      </c>
      <c r="I513" s="47">
        <f>Table1[[#This Row],[Sept
List Price]]*Table1[[#This Row],[Proposed % Change]]+Table1[[#This Row],[Sept
List Price]]</f>
        <v>1070</v>
      </c>
    </row>
    <row r="514" spans="1:9">
      <c r="A514" s="19"/>
      <c r="B514" s="19" t="s">
        <v>825</v>
      </c>
      <c r="C514" s="19" t="s">
        <v>912</v>
      </c>
      <c r="D514" s="19" t="s">
        <v>913</v>
      </c>
      <c r="E514" s="44">
        <v>1190</v>
      </c>
      <c r="F514" s="19">
        <v>1</v>
      </c>
      <c r="G514" s="45" t="s">
        <v>2076</v>
      </c>
      <c r="H514" s="46">
        <v>0</v>
      </c>
      <c r="I514" s="47">
        <f>Table1[[#This Row],[Sept
List Price]]*Table1[[#This Row],[Proposed % Change]]+Table1[[#This Row],[Sept
List Price]]</f>
        <v>1190</v>
      </c>
    </row>
    <row r="515" spans="1:9">
      <c r="A515" s="19"/>
      <c r="B515" s="19" t="s">
        <v>825</v>
      </c>
      <c r="C515" s="19" t="s">
        <v>914</v>
      </c>
      <c r="D515" s="19" t="s">
        <v>915</v>
      </c>
      <c r="E515" s="44">
        <v>1380</v>
      </c>
      <c r="F515" s="19">
        <v>1</v>
      </c>
      <c r="G515" s="45" t="s">
        <v>2077</v>
      </c>
      <c r="H515" s="46">
        <v>0</v>
      </c>
      <c r="I515" s="47">
        <f>Table1[[#This Row],[Sept
List Price]]*Table1[[#This Row],[Proposed % Change]]+Table1[[#This Row],[Sept
List Price]]</f>
        <v>1380</v>
      </c>
    </row>
    <row r="516" spans="1:9">
      <c r="A516" s="19"/>
      <c r="B516" s="19" t="s">
        <v>825</v>
      </c>
      <c r="C516" s="19" t="s">
        <v>916</v>
      </c>
      <c r="D516" s="19" t="s">
        <v>917</v>
      </c>
      <c r="E516" s="44">
        <v>1690</v>
      </c>
      <c r="F516" s="19">
        <v>1</v>
      </c>
      <c r="G516" s="45" t="s">
        <v>2078</v>
      </c>
      <c r="H516" s="46">
        <v>0</v>
      </c>
      <c r="I516" s="47">
        <f>Table1[[#This Row],[Sept
List Price]]*Table1[[#This Row],[Proposed % Change]]+Table1[[#This Row],[Sept
List Price]]</f>
        <v>1690</v>
      </c>
    </row>
    <row r="517" spans="1:9">
      <c r="A517" s="19"/>
      <c r="B517" s="19" t="s">
        <v>825</v>
      </c>
      <c r="C517" s="19" t="s">
        <v>918</v>
      </c>
      <c r="D517" s="19" t="s">
        <v>919</v>
      </c>
      <c r="E517" s="44">
        <v>1940</v>
      </c>
      <c r="F517" s="19">
        <v>1</v>
      </c>
      <c r="G517" s="45" t="s">
        <v>2079</v>
      </c>
      <c r="H517" s="46">
        <v>0</v>
      </c>
      <c r="I517" s="47">
        <f>Table1[[#This Row],[Sept
List Price]]*Table1[[#This Row],[Proposed % Change]]+Table1[[#This Row],[Sept
List Price]]</f>
        <v>1940</v>
      </c>
    </row>
    <row r="518" spans="1:9">
      <c r="A518" s="19" t="s">
        <v>2585</v>
      </c>
      <c r="B518" s="19" t="s">
        <v>825</v>
      </c>
      <c r="C518" s="19" t="s">
        <v>2545</v>
      </c>
      <c r="D518" s="19" t="s">
        <v>2610</v>
      </c>
      <c r="E518" s="44">
        <v>1910.01</v>
      </c>
      <c r="F518" s="19">
        <v>1</v>
      </c>
      <c r="G518" s="48" t="s">
        <v>2802</v>
      </c>
      <c r="H518" s="46">
        <v>0</v>
      </c>
      <c r="I518" s="47">
        <f>Table1[[#This Row],[Sept
List Price]]*Table1[[#This Row],[Proposed % Change]]+Table1[[#This Row],[Sept
List Price]]</f>
        <v>1910.01</v>
      </c>
    </row>
    <row r="519" spans="1:9">
      <c r="A519" s="19" t="s">
        <v>2585</v>
      </c>
      <c r="B519" s="19" t="s">
        <v>825</v>
      </c>
      <c r="C519" s="19" t="s">
        <v>2546</v>
      </c>
      <c r="D519" s="19" t="s">
        <v>2611</v>
      </c>
      <c r="E519" s="44">
        <v>2088.0100000000002</v>
      </c>
      <c r="F519" s="19">
        <v>1</v>
      </c>
      <c r="G519" s="48" t="s">
        <v>2803</v>
      </c>
      <c r="H519" s="46">
        <v>0</v>
      </c>
      <c r="I519" s="47">
        <f>Table1[[#This Row],[Sept
List Price]]*Table1[[#This Row],[Proposed % Change]]+Table1[[#This Row],[Sept
List Price]]</f>
        <v>2088.0100000000002</v>
      </c>
    </row>
    <row r="520" spans="1:9">
      <c r="A520" s="19" t="s">
        <v>2585</v>
      </c>
      <c r="B520" s="19" t="s">
        <v>825</v>
      </c>
      <c r="C520" s="19" t="s">
        <v>2547</v>
      </c>
      <c r="D520" s="19" t="s">
        <v>2612</v>
      </c>
      <c r="E520" s="44">
        <v>2322</v>
      </c>
      <c r="F520" s="19">
        <v>1</v>
      </c>
      <c r="G520" s="48" t="s">
        <v>2804</v>
      </c>
      <c r="H520" s="46">
        <v>0</v>
      </c>
      <c r="I520" s="47">
        <f>Table1[[#This Row],[Sept
List Price]]*Table1[[#This Row],[Proposed % Change]]+Table1[[#This Row],[Sept
List Price]]</f>
        <v>2322</v>
      </c>
    </row>
    <row r="521" spans="1:9">
      <c r="A521" s="19" t="s">
        <v>2585</v>
      </c>
      <c r="B521" s="19" t="s">
        <v>825</v>
      </c>
      <c r="C521" s="19" t="s">
        <v>2548</v>
      </c>
      <c r="D521" s="19" t="s">
        <v>2613</v>
      </c>
      <c r="E521" s="44">
        <v>2510.0100000000002</v>
      </c>
      <c r="F521" s="19">
        <v>1</v>
      </c>
      <c r="G521" s="48" t="s">
        <v>2805</v>
      </c>
      <c r="H521" s="46">
        <v>0</v>
      </c>
      <c r="I521" s="47">
        <f>Table1[[#This Row],[Sept
List Price]]*Table1[[#This Row],[Proposed % Change]]+Table1[[#This Row],[Sept
List Price]]</f>
        <v>2510.0100000000002</v>
      </c>
    </row>
    <row r="522" spans="1:9">
      <c r="A522" s="19" t="s">
        <v>2585</v>
      </c>
      <c r="B522" s="19" t="s">
        <v>825</v>
      </c>
      <c r="C522" s="19" t="s">
        <v>2549</v>
      </c>
      <c r="D522" s="19" t="s">
        <v>2614</v>
      </c>
      <c r="E522" s="44">
        <v>2789.01</v>
      </c>
      <c r="F522" s="19">
        <v>1</v>
      </c>
      <c r="G522" s="48" t="s">
        <v>2806</v>
      </c>
      <c r="H522" s="46">
        <v>0</v>
      </c>
      <c r="I522" s="47">
        <f>Table1[[#This Row],[Sept
List Price]]*Table1[[#This Row],[Proposed % Change]]+Table1[[#This Row],[Sept
List Price]]</f>
        <v>2789.01</v>
      </c>
    </row>
    <row r="523" spans="1:9">
      <c r="A523" s="19" t="s">
        <v>2585</v>
      </c>
      <c r="B523" s="19" t="s">
        <v>825</v>
      </c>
      <c r="C523" s="19" t="s">
        <v>2550</v>
      </c>
      <c r="D523" s="19" t="s">
        <v>2615</v>
      </c>
      <c r="E523" s="44">
        <v>3001</v>
      </c>
      <c r="F523" s="19">
        <v>1</v>
      </c>
      <c r="G523" s="48" t="s">
        <v>2807</v>
      </c>
      <c r="H523" s="46">
        <v>0</v>
      </c>
      <c r="I523" s="47">
        <f>Table1[[#This Row],[Sept
List Price]]*Table1[[#This Row],[Proposed % Change]]+Table1[[#This Row],[Sept
List Price]]</f>
        <v>3001</v>
      </c>
    </row>
    <row r="524" spans="1:9">
      <c r="A524" s="19" t="s">
        <v>2585</v>
      </c>
      <c r="B524" s="19" t="s">
        <v>825</v>
      </c>
      <c r="C524" s="19" t="s">
        <v>2551</v>
      </c>
      <c r="D524" s="19" t="s">
        <v>2616</v>
      </c>
      <c r="E524" s="44">
        <v>3266.01</v>
      </c>
      <c r="F524" s="19">
        <v>1</v>
      </c>
      <c r="G524" s="48" t="s">
        <v>2808</v>
      </c>
      <c r="H524" s="46">
        <v>0</v>
      </c>
      <c r="I524" s="47">
        <f>Table1[[#This Row],[Sept
List Price]]*Table1[[#This Row],[Proposed % Change]]+Table1[[#This Row],[Sept
List Price]]</f>
        <v>3266.01</v>
      </c>
    </row>
    <row r="525" spans="1:9">
      <c r="A525" s="19" t="s">
        <v>2585</v>
      </c>
      <c r="B525" s="19" t="s">
        <v>825</v>
      </c>
      <c r="C525" s="19" t="s">
        <v>2552</v>
      </c>
      <c r="D525" s="19" t="s">
        <v>2617</v>
      </c>
      <c r="E525" s="44">
        <v>3702</v>
      </c>
      <c r="F525" s="19">
        <v>1</v>
      </c>
      <c r="G525" s="48" t="s">
        <v>2809</v>
      </c>
      <c r="H525" s="46">
        <v>0</v>
      </c>
      <c r="I525" s="47">
        <f>Table1[[#This Row],[Sept
List Price]]*Table1[[#This Row],[Proposed % Change]]+Table1[[#This Row],[Sept
List Price]]</f>
        <v>3702</v>
      </c>
    </row>
    <row r="526" spans="1:9">
      <c r="A526" s="19"/>
      <c r="B526" s="19" t="s">
        <v>825</v>
      </c>
      <c r="C526" s="19" t="s">
        <v>920</v>
      </c>
      <c r="D526" s="19" t="s">
        <v>921</v>
      </c>
      <c r="E526" s="44">
        <v>810</v>
      </c>
      <c r="F526" s="19">
        <v>1</v>
      </c>
      <c r="G526" s="45" t="s">
        <v>2080</v>
      </c>
      <c r="H526" s="46">
        <v>0</v>
      </c>
      <c r="I526" s="47">
        <f>Table1[[#This Row],[Sept
List Price]]*Table1[[#This Row],[Proposed % Change]]+Table1[[#This Row],[Sept
List Price]]</f>
        <v>810</v>
      </c>
    </row>
    <row r="527" spans="1:9">
      <c r="A527" s="19"/>
      <c r="B527" s="19" t="s">
        <v>825</v>
      </c>
      <c r="C527" s="19" t="s">
        <v>922</v>
      </c>
      <c r="D527" s="19" t="s">
        <v>923</v>
      </c>
      <c r="E527" s="44">
        <v>1170</v>
      </c>
      <c r="F527" s="19">
        <v>1</v>
      </c>
      <c r="G527" s="45" t="s">
        <v>2081</v>
      </c>
      <c r="H527" s="46">
        <v>0</v>
      </c>
      <c r="I527" s="47">
        <f>Table1[[#This Row],[Sept
List Price]]*Table1[[#This Row],[Proposed % Change]]+Table1[[#This Row],[Sept
List Price]]</f>
        <v>1170</v>
      </c>
    </row>
    <row r="528" spans="1:9">
      <c r="A528" s="19"/>
      <c r="B528" s="19" t="s">
        <v>825</v>
      </c>
      <c r="C528" s="19" t="s">
        <v>924</v>
      </c>
      <c r="D528" s="19" t="s">
        <v>925</v>
      </c>
      <c r="E528" s="44">
        <v>1400</v>
      </c>
      <c r="F528" s="19">
        <v>1</v>
      </c>
      <c r="G528" s="45" t="s">
        <v>2082</v>
      </c>
      <c r="H528" s="46">
        <v>0</v>
      </c>
      <c r="I528" s="47">
        <f>Table1[[#This Row],[Sept
List Price]]*Table1[[#This Row],[Proposed % Change]]+Table1[[#This Row],[Sept
List Price]]</f>
        <v>1400</v>
      </c>
    </row>
    <row r="529" spans="1:9">
      <c r="A529" s="19"/>
      <c r="B529" s="19" t="s">
        <v>825</v>
      </c>
      <c r="C529" s="19" t="s">
        <v>928</v>
      </c>
      <c r="D529" s="19" t="s">
        <v>929</v>
      </c>
      <c r="E529" s="44">
        <v>2390</v>
      </c>
      <c r="F529" s="19">
        <v>1</v>
      </c>
      <c r="G529" s="45" t="s">
        <v>2083</v>
      </c>
      <c r="H529" s="46">
        <v>0</v>
      </c>
      <c r="I529" s="47">
        <f>Table1[[#This Row],[Sept
List Price]]*Table1[[#This Row],[Proposed % Change]]+Table1[[#This Row],[Sept
List Price]]</f>
        <v>2390</v>
      </c>
    </row>
    <row r="530" spans="1:9">
      <c r="A530" s="19"/>
      <c r="B530" s="19" t="s">
        <v>825</v>
      </c>
      <c r="C530" s="19" t="s">
        <v>930</v>
      </c>
      <c r="D530" s="19" t="s">
        <v>931</v>
      </c>
      <c r="E530" s="44">
        <v>2060</v>
      </c>
      <c r="F530" s="19">
        <v>1</v>
      </c>
      <c r="G530" s="45" t="s">
        <v>2084</v>
      </c>
      <c r="H530" s="46">
        <v>0</v>
      </c>
      <c r="I530" s="47">
        <f>Table1[[#This Row],[Sept
List Price]]*Table1[[#This Row],[Proposed % Change]]+Table1[[#This Row],[Sept
List Price]]</f>
        <v>2060</v>
      </c>
    </row>
    <row r="531" spans="1:9">
      <c r="A531" s="19"/>
      <c r="B531" s="19" t="s">
        <v>825</v>
      </c>
      <c r="C531" s="19" t="s">
        <v>932</v>
      </c>
      <c r="D531" s="19" t="s">
        <v>933</v>
      </c>
      <c r="E531" s="44">
        <v>323</v>
      </c>
      <c r="F531" s="19">
        <v>1</v>
      </c>
      <c r="G531" s="45" t="s">
        <v>2085</v>
      </c>
      <c r="H531" s="46">
        <v>0</v>
      </c>
      <c r="I531" s="47">
        <f>Table1[[#This Row],[Sept
List Price]]*Table1[[#This Row],[Proposed % Change]]+Table1[[#This Row],[Sept
List Price]]</f>
        <v>323</v>
      </c>
    </row>
    <row r="532" spans="1:9">
      <c r="A532" s="19"/>
      <c r="B532" s="19" t="s">
        <v>825</v>
      </c>
      <c r="C532" s="19" t="s">
        <v>934</v>
      </c>
      <c r="D532" s="19" t="s">
        <v>935</v>
      </c>
      <c r="E532" s="44">
        <v>456</v>
      </c>
      <c r="F532" s="19">
        <v>1</v>
      </c>
      <c r="G532" s="45" t="s">
        <v>2086</v>
      </c>
      <c r="H532" s="46">
        <v>0</v>
      </c>
      <c r="I532" s="47">
        <f>Table1[[#This Row],[Sept
List Price]]*Table1[[#This Row],[Proposed % Change]]+Table1[[#This Row],[Sept
List Price]]</f>
        <v>456</v>
      </c>
    </row>
    <row r="533" spans="1:9">
      <c r="A533" s="19"/>
      <c r="B533" s="19" t="s">
        <v>825</v>
      </c>
      <c r="C533" s="19" t="s">
        <v>936</v>
      </c>
      <c r="D533" s="19" t="s">
        <v>937</v>
      </c>
      <c r="E533" s="44">
        <v>615</v>
      </c>
      <c r="F533" s="19">
        <v>1</v>
      </c>
      <c r="G533" s="45" t="s">
        <v>2087</v>
      </c>
      <c r="H533" s="46">
        <v>0</v>
      </c>
      <c r="I533" s="47">
        <f>Table1[[#This Row],[Sept
List Price]]*Table1[[#This Row],[Proposed % Change]]+Table1[[#This Row],[Sept
List Price]]</f>
        <v>615</v>
      </c>
    </row>
    <row r="534" spans="1:9">
      <c r="A534" s="19"/>
      <c r="B534" s="19" t="s">
        <v>825</v>
      </c>
      <c r="C534" s="19" t="s">
        <v>938</v>
      </c>
      <c r="D534" s="19" t="s">
        <v>939</v>
      </c>
      <c r="E534" s="44">
        <v>750</v>
      </c>
      <c r="F534" s="19">
        <v>1</v>
      </c>
      <c r="G534" s="45" t="s">
        <v>2088</v>
      </c>
      <c r="H534" s="46">
        <v>0</v>
      </c>
      <c r="I534" s="47">
        <f>Table1[[#This Row],[Sept
List Price]]*Table1[[#This Row],[Proposed % Change]]+Table1[[#This Row],[Sept
List Price]]</f>
        <v>750</v>
      </c>
    </row>
    <row r="535" spans="1:9">
      <c r="A535" s="19"/>
      <c r="B535" s="19" t="s">
        <v>825</v>
      </c>
      <c r="C535" s="19" t="s">
        <v>940</v>
      </c>
      <c r="D535" s="19" t="s">
        <v>941</v>
      </c>
      <c r="E535" s="44">
        <v>865</v>
      </c>
      <c r="F535" s="19">
        <v>1</v>
      </c>
      <c r="G535" s="45" t="s">
        <v>2089</v>
      </c>
      <c r="H535" s="46">
        <v>0</v>
      </c>
      <c r="I535" s="47">
        <f>Table1[[#This Row],[Sept
List Price]]*Table1[[#This Row],[Proposed % Change]]+Table1[[#This Row],[Sept
List Price]]</f>
        <v>865</v>
      </c>
    </row>
    <row r="536" spans="1:9">
      <c r="A536" s="19"/>
      <c r="B536" s="19" t="s">
        <v>825</v>
      </c>
      <c r="C536" s="19" t="s">
        <v>942</v>
      </c>
      <c r="D536" s="19" t="s">
        <v>943</v>
      </c>
      <c r="E536" s="44">
        <v>116</v>
      </c>
      <c r="F536" s="19">
        <v>1</v>
      </c>
      <c r="G536" s="45" t="s">
        <v>2090</v>
      </c>
      <c r="H536" s="46">
        <v>0</v>
      </c>
      <c r="I536" s="47">
        <f>Table1[[#This Row],[Sept
List Price]]*Table1[[#This Row],[Proposed % Change]]+Table1[[#This Row],[Sept
List Price]]</f>
        <v>116</v>
      </c>
    </row>
    <row r="537" spans="1:9">
      <c r="A537" s="19"/>
      <c r="B537" s="19" t="s">
        <v>825</v>
      </c>
      <c r="C537" s="19" t="s">
        <v>944</v>
      </c>
      <c r="D537" s="19" t="s">
        <v>945</v>
      </c>
      <c r="E537" s="44">
        <v>159</v>
      </c>
      <c r="F537" s="19">
        <v>1</v>
      </c>
      <c r="G537" s="45" t="s">
        <v>2091</v>
      </c>
      <c r="H537" s="46">
        <v>0</v>
      </c>
      <c r="I537" s="47">
        <f>Table1[[#This Row],[Sept
List Price]]*Table1[[#This Row],[Proposed % Change]]+Table1[[#This Row],[Sept
List Price]]</f>
        <v>159</v>
      </c>
    </row>
    <row r="538" spans="1:9">
      <c r="A538" s="19"/>
      <c r="B538" s="19" t="s">
        <v>825</v>
      </c>
      <c r="C538" s="19" t="s">
        <v>946</v>
      </c>
      <c r="D538" s="19" t="s">
        <v>947</v>
      </c>
      <c r="E538" s="44">
        <v>198</v>
      </c>
      <c r="F538" s="19">
        <v>1</v>
      </c>
      <c r="G538" s="45" t="s">
        <v>2092</v>
      </c>
      <c r="H538" s="46">
        <v>0</v>
      </c>
      <c r="I538" s="47">
        <f>Table1[[#This Row],[Sept
List Price]]*Table1[[#This Row],[Proposed % Change]]+Table1[[#This Row],[Sept
List Price]]</f>
        <v>198</v>
      </c>
    </row>
    <row r="539" spans="1:9">
      <c r="A539" s="19"/>
      <c r="B539" s="19" t="s">
        <v>825</v>
      </c>
      <c r="C539" s="19" t="s">
        <v>948</v>
      </c>
      <c r="D539" s="19" t="s">
        <v>949</v>
      </c>
      <c r="E539" s="44">
        <v>246</v>
      </c>
      <c r="F539" s="19">
        <v>1</v>
      </c>
      <c r="G539" s="45" t="s">
        <v>2093</v>
      </c>
      <c r="H539" s="46">
        <v>0</v>
      </c>
      <c r="I539" s="47">
        <f>Table1[[#This Row],[Sept
List Price]]*Table1[[#This Row],[Proposed % Change]]+Table1[[#This Row],[Sept
List Price]]</f>
        <v>246</v>
      </c>
    </row>
    <row r="540" spans="1:9">
      <c r="A540" s="19"/>
      <c r="B540" s="19" t="s">
        <v>825</v>
      </c>
      <c r="C540" s="19" t="s">
        <v>950</v>
      </c>
      <c r="D540" s="19" t="s">
        <v>951</v>
      </c>
      <c r="E540" s="44">
        <v>302</v>
      </c>
      <c r="F540" s="19">
        <v>1</v>
      </c>
      <c r="G540" s="45" t="s">
        <v>2094</v>
      </c>
      <c r="H540" s="46">
        <v>0</v>
      </c>
      <c r="I540" s="47">
        <f>Table1[[#This Row],[Sept
List Price]]*Table1[[#This Row],[Proposed % Change]]+Table1[[#This Row],[Sept
List Price]]</f>
        <v>302</v>
      </c>
    </row>
    <row r="541" spans="1:9">
      <c r="A541" s="19"/>
      <c r="B541" s="19" t="s">
        <v>825</v>
      </c>
      <c r="C541" s="19" t="s">
        <v>952</v>
      </c>
      <c r="D541" s="19" t="s">
        <v>2432</v>
      </c>
      <c r="E541" s="44">
        <v>1620</v>
      </c>
      <c r="F541" s="19">
        <v>1</v>
      </c>
      <c r="G541" s="53" t="s">
        <v>2095</v>
      </c>
      <c r="H541" s="46">
        <v>0</v>
      </c>
      <c r="I541" s="47">
        <f>Table1[[#This Row],[Sept
List Price]]*Table1[[#This Row],[Proposed % Change]]+Table1[[#This Row],[Sept
List Price]]</f>
        <v>1620</v>
      </c>
    </row>
    <row r="542" spans="1:9">
      <c r="A542" s="19"/>
      <c r="B542" s="19" t="s">
        <v>825</v>
      </c>
      <c r="C542" s="19" t="s">
        <v>953</v>
      </c>
      <c r="D542" s="19" t="s">
        <v>954</v>
      </c>
      <c r="E542" s="44">
        <v>1680</v>
      </c>
      <c r="F542" s="19">
        <v>1</v>
      </c>
      <c r="G542" s="53" t="s">
        <v>2096</v>
      </c>
      <c r="H542" s="46">
        <v>0</v>
      </c>
      <c r="I542" s="47">
        <f>Table1[[#This Row],[Sept
List Price]]*Table1[[#This Row],[Proposed % Change]]+Table1[[#This Row],[Sept
List Price]]</f>
        <v>1680</v>
      </c>
    </row>
    <row r="543" spans="1:9">
      <c r="A543" s="19"/>
      <c r="B543" s="19" t="s">
        <v>825</v>
      </c>
      <c r="C543" s="19" t="s">
        <v>956</v>
      </c>
      <c r="D543" s="19" t="s">
        <v>957</v>
      </c>
      <c r="E543" s="44">
        <v>2060</v>
      </c>
      <c r="F543" s="19">
        <v>1</v>
      </c>
      <c r="G543" s="53" t="s">
        <v>2097</v>
      </c>
      <c r="H543" s="46">
        <v>0</v>
      </c>
      <c r="I543" s="47">
        <f>Table1[[#This Row],[Sept
List Price]]*Table1[[#This Row],[Proposed % Change]]+Table1[[#This Row],[Sept
List Price]]</f>
        <v>2060</v>
      </c>
    </row>
    <row r="544" spans="1:9">
      <c r="A544" s="19"/>
      <c r="B544" s="19" t="s">
        <v>825</v>
      </c>
      <c r="C544" s="19" t="s">
        <v>958</v>
      </c>
      <c r="D544" s="19" t="s">
        <v>959</v>
      </c>
      <c r="E544" s="44">
        <v>1060</v>
      </c>
      <c r="F544" s="19">
        <v>1</v>
      </c>
      <c r="G544" s="53" t="s">
        <v>2098</v>
      </c>
      <c r="H544" s="46">
        <v>0</v>
      </c>
      <c r="I544" s="47">
        <f>Table1[[#This Row],[Sept
List Price]]*Table1[[#This Row],[Proposed % Change]]+Table1[[#This Row],[Sept
List Price]]</f>
        <v>1060</v>
      </c>
    </row>
    <row r="545" spans="1:9">
      <c r="A545" s="19"/>
      <c r="B545" s="19" t="s">
        <v>960</v>
      </c>
      <c r="C545" s="19" t="s">
        <v>961</v>
      </c>
      <c r="D545" s="19" t="s">
        <v>962</v>
      </c>
      <c r="E545" s="44">
        <v>43.962000000000003</v>
      </c>
      <c r="F545" s="19">
        <v>1</v>
      </c>
      <c r="G545" s="45" t="s">
        <v>2099</v>
      </c>
      <c r="H545" s="46">
        <v>0</v>
      </c>
      <c r="I545" s="47">
        <f>Table1[[#This Row],[Sept
List Price]]*Table1[[#This Row],[Proposed % Change]]+Table1[[#This Row],[Sept
List Price]]</f>
        <v>43.962000000000003</v>
      </c>
    </row>
    <row r="546" spans="1:9">
      <c r="A546" s="19"/>
      <c r="B546" s="19" t="s">
        <v>960</v>
      </c>
      <c r="C546" s="19" t="s">
        <v>963</v>
      </c>
      <c r="D546" s="19" t="s">
        <v>964</v>
      </c>
      <c r="E546" s="44">
        <v>61.097999999999999</v>
      </c>
      <c r="F546" s="19">
        <v>1</v>
      </c>
      <c r="G546" s="45" t="s">
        <v>2100</v>
      </c>
      <c r="H546" s="46">
        <v>0</v>
      </c>
      <c r="I546" s="47">
        <f>Table1[[#This Row],[Sept
List Price]]*Table1[[#This Row],[Proposed % Change]]+Table1[[#This Row],[Sept
List Price]]</f>
        <v>61.097999999999999</v>
      </c>
    </row>
    <row r="547" spans="1:9">
      <c r="A547" s="19"/>
      <c r="B547" s="19" t="s">
        <v>960</v>
      </c>
      <c r="C547" s="19" t="s">
        <v>965</v>
      </c>
      <c r="D547" s="19" t="s">
        <v>966</v>
      </c>
      <c r="E547" s="44">
        <v>395.76</v>
      </c>
      <c r="F547" s="19">
        <v>1</v>
      </c>
      <c r="G547" s="45" t="s">
        <v>2101</v>
      </c>
      <c r="H547" s="46">
        <v>0</v>
      </c>
      <c r="I547" s="47">
        <f>Table1[[#This Row],[Sept
List Price]]*Table1[[#This Row],[Proposed % Change]]+Table1[[#This Row],[Sept
List Price]]</f>
        <v>395.76</v>
      </c>
    </row>
    <row r="548" spans="1:9">
      <c r="A548" s="19"/>
      <c r="B548" s="19" t="s">
        <v>960</v>
      </c>
      <c r="C548" s="19" t="s">
        <v>967</v>
      </c>
      <c r="D548" s="19" t="s">
        <v>968</v>
      </c>
      <c r="E548" s="44">
        <v>457.98</v>
      </c>
      <c r="F548" s="19">
        <v>1</v>
      </c>
      <c r="G548" s="45" t="s">
        <v>2102</v>
      </c>
      <c r="H548" s="46">
        <v>0</v>
      </c>
      <c r="I548" s="47">
        <f>Table1[[#This Row],[Sept
List Price]]*Table1[[#This Row],[Proposed % Change]]+Table1[[#This Row],[Sept
List Price]]</f>
        <v>457.98</v>
      </c>
    </row>
    <row r="549" spans="1:9">
      <c r="A549" s="19"/>
      <c r="B549" s="19" t="s">
        <v>960</v>
      </c>
      <c r="C549" s="19" t="s">
        <v>969</v>
      </c>
      <c r="D549" s="19" t="s">
        <v>970</v>
      </c>
      <c r="E549" s="44">
        <v>545.70000000000005</v>
      </c>
      <c r="F549" s="19">
        <v>1</v>
      </c>
      <c r="G549" s="45" t="s">
        <v>2103</v>
      </c>
      <c r="H549" s="46">
        <v>0</v>
      </c>
      <c r="I549" s="47">
        <f>Table1[[#This Row],[Sept
List Price]]*Table1[[#This Row],[Proposed % Change]]+Table1[[#This Row],[Sept
List Price]]</f>
        <v>545.70000000000005</v>
      </c>
    </row>
    <row r="550" spans="1:9">
      <c r="A550" s="19"/>
      <c r="B550" s="19" t="s">
        <v>960</v>
      </c>
      <c r="C550" s="19" t="s">
        <v>971</v>
      </c>
      <c r="D550" s="19" t="s">
        <v>972</v>
      </c>
      <c r="E550" s="44">
        <v>632.4</v>
      </c>
      <c r="F550" s="19">
        <v>1</v>
      </c>
      <c r="G550" s="45" t="s">
        <v>2104</v>
      </c>
      <c r="H550" s="46">
        <v>0</v>
      </c>
      <c r="I550" s="47">
        <f>Table1[[#This Row],[Sept
List Price]]*Table1[[#This Row],[Proposed % Change]]+Table1[[#This Row],[Sept
List Price]]</f>
        <v>632.4</v>
      </c>
    </row>
    <row r="551" spans="1:9">
      <c r="A551" s="19"/>
      <c r="B551" s="19" t="s">
        <v>960</v>
      </c>
      <c r="C551" s="19" t="s">
        <v>973</v>
      </c>
      <c r="D551" s="19" t="s">
        <v>974</v>
      </c>
      <c r="E551" s="44">
        <v>708.9</v>
      </c>
      <c r="F551" s="19">
        <v>1</v>
      </c>
      <c r="G551" s="45" t="s">
        <v>2105</v>
      </c>
      <c r="H551" s="46">
        <v>0</v>
      </c>
      <c r="I551" s="47">
        <f>Table1[[#This Row],[Sept
List Price]]*Table1[[#This Row],[Proposed % Change]]+Table1[[#This Row],[Sept
List Price]]</f>
        <v>708.9</v>
      </c>
    </row>
    <row r="552" spans="1:9">
      <c r="A552" s="19"/>
      <c r="B552" s="19" t="s">
        <v>960</v>
      </c>
      <c r="C552" s="19" t="s">
        <v>975</v>
      </c>
      <c r="D552" s="19" t="s">
        <v>976</v>
      </c>
      <c r="E552" s="44">
        <v>765</v>
      </c>
      <c r="F552" s="19">
        <v>1</v>
      </c>
      <c r="G552" s="45" t="s">
        <v>2106</v>
      </c>
      <c r="H552" s="46">
        <v>0</v>
      </c>
      <c r="I552" s="47">
        <f>Table1[[#This Row],[Sept
List Price]]*Table1[[#This Row],[Proposed % Change]]+Table1[[#This Row],[Sept
List Price]]</f>
        <v>765</v>
      </c>
    </row>
    <row r="553" spans="1:9">
      <c r="A553" s="19"/>
      <c r="B553" s="19" t="s">
        <v>960</v>
      </c>
      <c r="C553" s="19" t="s">
        <v>977</v>
      </c>
      <c r="D553" s="19" t="s">
        <v>978</v>
      </c>
      <c r="E553" s="44">
        <v>877.2</v>
      </c>
      <c r="F553" s="19">
        <v>1</v>
      </c>
      <c r="G553" s="45" t="s">
        <v>2107</v>
      </c>
      <c r="H553" s="46">
        <v>0</v>
      </c>
      <c r="I553" s="47">
        <f>Table1[[#This Row],[Sept
List Price]]*Table1[[#This Row],[Proposed % Change]]+Table1[[#This Row],[Sept
List Price]]</f>
        <v>877.2</v>
      </c>
    </row>
    <row r="554" spans="1:9">
      <c r="A554" s="19"/>
      <c r="B554" s="19" t="s">
        <v>960</v>
      </c>
      <c r="C554" s="19" t="s">
        <v>979</v>
      </c>
      <c r="D554" s="19" t="s">
        <v>980</v>
      </c>
      <c r="E554" s="44">
        <v>7.9050000000000002</v>
      </c>
      <c r="F554" s="19">
        <v>10</v>
      </c>
      <c r="G554" s="45" t="s">
        <v>2108</v>
      </c>
      <c r="H554" s="46">
        <v>0</v>
      </c>
      <c r="I554" s="47">
        <f>Table1[[#This Row],[Sept
List Price]]*Table1[[#This Row],[Proposed % Change]]+Table1[[#This Row],[Sept
List Price]]</f>
        <v>7.9050000000000002</v>
      </c>
    </row>
    <row r="555" spans="1:9">
      <c r="A555" s="19"/>
      <c r="B555" s="19" t="s">
        <v>960</v>
      </c>
      <c r="C555" s="19" t="s">
        <v>981</v>
      </c>
      <c r="D555" s="19" t="s">
        <v>982</v>
      </c>
      <c r="E555" s="44">
        <v>1560</v>
      </c>
      <c r="F555" s="19">
        <v>1</v>
      </c>
      <c r="G555" s="45" t="s">
        <v>2109</v>
      </c>
      <c r="H555" s="46">
        <v>0</v>
      </c>
      <c r="I555" s="47">
        <f>Table1[[#This Row],[Sept
List Price]]*Table1[[#This Row],[Proposed % Change]]+Table1[[#This Row],[Sept
List Price]]</f>
        <v>1560</v>
      </c>
    </row>
    <row r="556" spans="1:9">
      <c r="A556" s="19"/>
      <c r="B556" s="19" t="s">
        <v>960</v>
      </c>
      <c r="C556" s="19" t="s">
        <v>983</v>
      </c>
      <c r="D556" s="19" t="s">
        <v>984</v>
      </c>
      <c r="E556" s="44">
        <v>3100</v>
      </c>
      <c r="F556" s="19">
        <v>1</v>
      </c>
      <c r="G556" s="45" t="s">
        <v>2110</v>
      </c>
      <c r="H556" s="46">
        <v>0</v>
      </c>
      <c r="I556" s="47">
        <f>Table1[[#This Row],[Sept
List Price]]*Table1[[#This Row],[Proposed % Change]]+Table1[[#This Row],[Sept
List Price]]</f>
        <v>3100</v>
      </c>
    </row>
    <row r="557" spans="1:9">
      <c r="A557" s="19"/>
      <c r="B557" s="19" t="s">
        <v>960</v>
      </c>
      <c r="C557" s="19" t="s">
        <v>985</v>
      </c>
      <c r="D557" s="19" t="s">
        <v>986</v>
      </c>
      <c r="E557" s="44">
        <v>1630</v>
      </c>
      <c r="F557" s="19">
        <v>1</v>
      </c>
      <c r="G557" s="45" t="s">
        <v>2111</v>
      </c>
      <c r="H557" s="46">
        <v>0</v>
      </c>
      <c r="I557" s="47">
        <f>Table1[[#This Row],[Sept
List Price]]*Table1[[#This Row],[Proposed % Change]]+Table1[[#This Row],[Sept
List Price]]</f>
        <v>1630</v>
      </c>
    </row>
    <row r="558" spans="1:9">
      <c r="A558" s="19"/>
      <c r="B558" s="19" t="s">
        <v>960</v>
      </c>
      <c r="C558" s="19" t="s">
        <v>987</v>
      </c>
      <c r="D558" s="19" t="s">
        <v>988</v>
      </c>
      <c r="E558" s="44">
        <v>3370</v>
      </c>
      <c r="F558" s="19">
        <v>1</v>
      </c>
      <c r="G558" s="45" t="s">
        <v>2112</v>
      </c>
      <c r="H558" s="46">
        <v>0</v>
      </c>
      <c r="I558" s="47">
        <f>Table1[[#This Row],[Sept
List Price]]*Table1[[#This Row],[Proposed % Change]]+Table1[[#This Row],[Sept
List Price]]</f>
        <v>3370</v>
      </c>
    </row>
    <row r="559" spans="1:9">
      <c r="A559" s="19"/>
      <c r="B559" s="19" t="s">
        <v>960</v>
      </c>
      <c r="C559" s="19" t="s">
        <v>989</v>
      </c>
      <c r="D559" s="19" t="s">
        <v>990</v>
      </c>
      <c r="E559" s="44">
        <v>1850</v>
      </c>
      <c r="F559" s="19">
        <v>1</v>
      </c>
      <c r="G559" s="45" t="s">
        <v>2113</v>
      </c>
      <c r="H559" s="46">
        <v>0</v>
      </c>
      <c r="I559" s="47">
        <f>Table1[[#This Row],[Sept
List Price]]*Table1[[#This Row],[Proposed % Change]]+Table1[[#This Row],[Sept
List Price]]</f>
        <v>1850</v>
      </c>
    </row>
    <row r="560" spans="1:9">
      <c r="A560" s="19"/>
      <c r="B560" s="19" t="s">
        <v>960</v>
      </c>
      <c r="C560" s="19" t="s">
        <v>991</v>
      </c>
      <c r="D560" s="19" t="s">
        <v>992</v>
      </c>
      <c r="E560" s="44">
        <v>3680</v>
      </c>
      <c r="F560" s="19">
        <v>1</v>
      </c>
      <c r="G560" s="45" t="s">
        <v>2114</v>
      </c>
      <c r="H560" s="46">
        <v>0</v>
      </c>
      <c r="I560" s="47">
        <f>Table1[[#This Row],[Sept
List Price]]*Table1[[#This Row],[Proposed % Change]]+Table1[[#This Row],[Sept
List Price]]</f>
        <v>3680</v>
      </c>
    </row>
    <row r="561" spans="1:9">
      <c r="A561" s="19"/>
      <c r="B561" s="19" t="s">
        <v>960</v>
      </c>
      <c r="C561" s="19" t="s">
        <v>993</v>
      </c>
      <c r="D561" s="19" t="s">
        <v>994</v>
      </c>
      <c r="E561" s="44">
        <v>1920</v>
      </c>
      <c r="F561" s="19">
        <v>1</v>
      </c>
      <c r="G561" s="45" t="s">
        <v>2115</v>
      </c>
      <c r="H561" s="46">
        <v>0</v>
      </c>
      <c r="I561" s="47">
        <f>Table1[[#This Row],[Sept
List Price]]*Table1[[#This Row],[Proposed % Change]]+Table1[[#This Row],[Sept
List Price]]</f>
        <v>1920</v>
      </c>
    </row>
    <row r="562" spans="1:9">
      <c r="A562" s="19"/>
      <c r="B562" s="19" t="s">
        <v>960</v>
      </c>
      <c r="C562" s="19" t="s">
        <v>995</v>
      </c>
      <c r="D562" s="19" t="s">
        <v>996</v>
      </c>
      <c r="E562" s="44">
        <v>3820</v>
      </c>
      <c r="F562" s="19">
        <v>1</v>
      </c>
      <c r="G562" s="45" t="s">
        <v>2116</v>
      </c>
      <c r="H562" s="46">
        <v>0</v>
      </c>
      <c r="I562" s="47">
        <f>Table1[[#This Row],[Sept
List Price]]*Table1[[#This Row],[Proposed % Change]]+Table1[[#This Row],[Sept
List Price]]</f>
        <v>3820</v>
      </c>
    </row>
    <row r="563" spans="1:9">
      <c r="A563" s="19"/>
      <c r="B563" s="19" t="s">
        <v>960</v>
      </c>
      <c r="C563" s="19" t="s">
        <v>997</v>
      </c>
      <c r="D563" s="19" t="s">
        <v>998</v>
      </c>
      <c r="E563" s="44">
        <v>91.600000000000009</v>
      </c>
      <c r="F563" s="19">
        <v>1</v>
      </c>
      <c r="G563" s="53" t="s">
        <v>2117</v>
      </c>
      <c r="H563" s="46">
        <v>0</v>
      </c>
      <c r="I563" s="47">
        <f>Table1[[#This Row],[Sept
List Price]]*Table1[[#This Row],[Proposed % Change]]+Table1[[#This Row],[Sept
List Price]]</f>
        <v>91.600000000000009</v>
      </c>
    </row>
    <row r="564" spans="1:9">
      <c r="A564" s="19"/>
      <c r="B564" s="19" t="s">
        <v>960</v>
      </c>
      <c r="C564" s="19" t="s">
        <v>999</v>
      </c>
      <c r="D564" s="19" t="s">
        <v>1000</v>
      </c>
      <c r="E564" s="44">
        <v>93.300000000000011</v>
      </c>
      <c r="F564" s="19">
        <v>1</v>
      </c>
      <c r="G564" s="53" t="s">
        <v>2118</v>
      </c>
      <c r="H564" s="46">
        <v>0</v>
      </c>
      <c r="I564" s="47">
        <f>Table1[[#This Row],[Sept
List Price]]*Table1[[#This Row],[Proposed % Change]]+Table1[[#This Row],[Sept
List Price]]</f>
        <v>93.300000000000011</v>
      </c>
    </row>
    <row r="565" spans="1:9">
      <c r="A565" s="19"/>
      <c r="B565" s="19" t="s">
        <v>960</v>
      </c>
      <c r="C565" s="19" t="s">
        <v>1001</v>
      </c>
      <c r="D565" s="19" t="s">
        <v>1002</v>
      </c>
      <c r="E565" s="44">
        <v>98.100000000000009</v>
      </c>
      <c r="F565" s="19">
        <v>1</v>
      </c>
      <c r="G565" s="53" t="s">
        <v>2119</v>
      </c>
      <c r="H565" s="46">
        <v>0</v>
      </c>
      <c r="I565" s="47">
        <f>Table1[[#This Row],[Sept
List Price]]*Table1[[#This Row],[Proposed % Change]]+Table1[[#This Row],[Sept
List Price]]</f>
        <v>98.100000000000009</v>
      </c>
    </row>
    <row r="566" spans="1:9">
      <c r="A566" s="19"/>
      <c r="B566" s="19" t="s">
        <v>960</v>
      </c>
      <c r="C566" s="19" t="s">
        <v>1003</v>
      </c>
      <c r="D566" s="19" t="s">
        <v>1004</v>
      </c>
      <c r="E566" s="44">
        <v>108</v>
      </c>
      <c r="F566" s="19">
        <v>1</v>
      </c>
      <c r="G566" s="53" t="s">
        <v>2120</v>
      </c>
      <c r="H566" s="46">
        <v>0</v>
      </c>
      <c r="I566" s="47">
        <f>Table1[[#This Row],[Sept
List Price]]*Table1[[#This Row],[Proposed % Change]]+Table1[[#This Row],[Sept
List Price]]</f>
        <v>108</v>
      </c>
    </row>
    <row r="567" spans="1:9">
      <c r="A567" s="19"/>
      <c r="B567" s="19" t="s">
        <v>960</v>
      </c>
      <c r="C567" s="19" t="s">
        <v>1005</v>
      </c>
      <c r="D567" s="19" t="s">
        <v>1006</v>
      </c>
      <c r="E567" s="44">
        <v>13.15</v>
      </c>
      <c r="F567" s="19">
        <v>10</v>
      </c>
      <c r="G567" s="53" t="s">
        <v>2121</v>
      </c>
      <c r="H567" s="46">
        <v>0</v>
      </c>
      <c r="I567" s="47">
        <f>Table1[[#This Row],[Sept
List Price]]*Table1[[#This Row],[Proposed % Change]]+Table1[[#This Row],[Sept
List Price]]</f>
        <v>13.15</v>
      </c>
    </row>
    <row r="568" spans="1:9">
      <c r="A568" s="19"/>
      <c r="B568" s="19" t="s">
        <v>960</v>
      </c>
      <c r="C568" s="19" t="s">
        <v>1007</v>
      </c>
      <c r="D568" s="19" t="s">
        <v>1008</v>
      </c>
      <c r="E568" s="44">
        <v>44.1</v>
      </c>
      <c r="F568" s="19">
        <v>10</v>
      </c>
      <c r="G568" s="53" t="s">
        <v>2122</v>
      </c>
      <c r="H568" s="46">
        <v>0</v>
      </c>
      <c r="I568" s="47">
        <f>Table1[[#This Row],[Sept
List Price]]*Table1[[#This Row],[Proposed % Change]]+Table1[[#This Row],[Sept
List Price]]</f>
        <v>44.1</v>
      </c>
    </row>
    <row r="569" spans="1:9">
      <c r="A569" s="19"/>
      <c r="B569" s="19" t="s">
        <v>960</v>
      </c>
      <c r="C569" s="19" t="s">
        <v>1009</v>
      </c>
      <c r="D569" s="19" t="s">
        <v>1010</v>
      </c>
      <c r="E569" s="44">
        <v>72.100000000000009</v>
      </c>
      <c r="F569" s="19">
        <v>1</v>
      </c>
      <c r="G569" s="53" t="s">
        <v>2123</v>
      </c>
      <c r="H569" s="46">
        <v>0</v>
      </c>
      <c r="I569" s="47">
        <f>Table1[[#This Row],[Sept
List Price]]*Table1[[#This Row],[Proposed % Change]]+Table1[[#This Row],[Sept
List Price]]</f>
        <v>72.100000000000009</v>
      </c>
    </row>
    <row r="570" spans="1:9">
      <c r="A570" s="19"/>
      <c r="B570" s="19" t="s">
        <v>960</v>
      </c>
      <c r="C570" s="19" t="s">
        <v>1011</v>
      </c>
      <c r="D570" s="19" t="s">
        <v>1012</v>
      </c>
      <c r="E570" s="44">
        <v>72.100000000000009</v>
      </c>
      <c r="F570" s="19">
        <v>1</v>
      </c>
      <c r="G570" s="53" t="s">
        <v>2124</v>
      </c>
      <c r="H570" s="46">
        <v>0</v>
      </c>
      <c r="I570" s="47">
        <f>Table1[[#This Row],[Sept
List Price]]*Table1[[#This Row],[Proposed % Change]]+Table1[[#This Row],[Sept
List Price]]</f>
        <v>72.100000000000009</v>
      </c>
    </row>
    <row r="571" spans="1:9">
      <c r="A571" s="19"/>
      <c r="B571" s="19" t="s">
        <v>960</v>
      </c>
      <c r="C571" s="19" t="s">
        <v>1013</v>
      </c>
      <c r="D571" s="19" t="s">
        <v>1014</v>
      </c>
      <c r="E571" s="44">
        <v>268</v>
      </c>
      <c r="F571" s="19">
        <v>1</v>
      </c>
      <c r="G571" s="53" t="s">
        <v>2125</v>
      </c>
      <c r="H571" s="46">
        <v>0</v>
      </c>
      <c r="I571" s="47">
        <f>Table1[[#This Row],[Sept
List Price]]*Table1[[#This Row],[Proposed % Change]]+Table1[[#This Row],[Sept
List Price]]</f>
        <v>268</v>
      </c>
    </row>
    <row r="572" spans="1:9">
      <c r="A572" s="19"/>
      <c r="B572" s="19" t="s">
        <v>960</v>
      </c>
      <c r="C572" s="19" t="s">
        <v>1015</v>
      </c>
      <c r="D572" s="19" t="s">
        <v>1016</v>
      </c>
      <c r="E572" s="44">
        <v>49.1</v>
      </c>
      <c r="F572" s="19">
        <v>10</v>
      </c>
      <c r="G572" s="53" t="s">
        <v>2126</v>
      </c>
      <c r="H572" s="46">
        <v>0</v>
      </c>
      <c r="I572" s="47">
        <f>Table1[[#This Row],[Sept
List Price]]*Table1[[#This Row],[Proposed % Change]]+Table1[[#This Row],[Sept
List Price]]</f>
        <v>49.1</v>
      </c>
    </row>
    <row r="573" spans="1:9">
      <c r="A573" s="19"/>
      <c r="B573" s="19" t="s">
        <v>960</v>
      </c>
      <c r="C573" s="19" t="s">
        <v>1017</v>
      </c>
      <c r="D573" s="19" t="s">
        <v>1018</v>
      </c>
      <c r="E573" s="44">
        <v>15.25</v>
      </c>
      <c r="F573" s="19">
        <v>10</v>
      </c>
      <c r="G573" s="53" t="s">
        <v>2127</v>
      </c>
      <c r="H573" s="46">
        <v>0</v>
      </c>
      <c r="I573" s="47">
        <f>Table1[[#This Row],[Sept
List Price]]*Table1[[#This Row],[Proposed % Change]]+Table1[[#This Row],[Sept
List Price]]</f>
        <v>15.25</v>
      </c>
    </row>
    <row r="574" spans="1:9">
      <c r="A574" s="19"/>
      <c r="B574" s="19" t="s">
        <v>960</v>
      </c>
      <c r="C574" s="19" t="s">
        <v>1019</v>
      </c>
      <c r="D574" s="19" t="s">
        <v>1020</v>
      </c>
      <c r="E574" s="44">
        <v>17.75</v>
      </c>
      <c r="F574" s="19">
        <v>10</v>
      </c>
      <c r="G574" s="53" t="s">
        <v>2128</v>
      </c>
      <c r="H574" s="46">
        <v>0</v>
      </c>
      <c r="I574" s="47">
        <f>Table1[[#This Row],[Sept
List Price]]*Table1[[#This Row],[Proposed % Change]]+Table1[[#This Row],[Sept
List Price]]</f>
        <v>17.75</v>
      </c>
    </row>
    <row r="575" spans="1:9">
      <c r="A575" s="19"/>
      <c r="B575" s="19" t="s">
        <v>960</v>
      </c>
      <c r="C575" s="19" t="s">
        <v>1021</v>
      </c>
      <c r="D575" s="19" t="s">
        <v>1022</v>
      </c>
      <c r="E575" s="44">
        <v>55.6</v>
      </c>
      <c r="F575" s="19">
        <v>10</v>
      </c>
      <c r="G575" s="53" t="s">
        <v>2129</v>
      </c>
      <c r="H575" s="46">
        <v>0</v>
      </c>
      <c r="I575" s="47">
        <f>Table1[[#This Row],[Sept
List Price]]*Table1[[#This Row],[Proposed % Change]]+Table1[[#This Row],[Sept
List Price]]</f>
        <v>55.6</v>
      </c>
    </row>
    <row r="576" spans="1:9">
      <c r="A576" s="19"/>
      <c r="B576" s="19" t="s">
        <v>960</v>
      </c>
      <c r="C576" s="19" t="s">
        <v>1023</v>
      </c>
      <c r="D576" s="19" t="s">
        <v>1024</v>
      </c>
      <c r="E576" s="44">
        <v>49.800000000000004</v>
      </c>
      <c r="F576" s="19">
        <v>10</v>
      </c>
      <c r="G576" s="53" t="s">
        <v>2130</v>
      </c>
      <c r="H576" s="46">
        <v>0</v>
      </c>
      <c r="I576" s="47">
        <f>Table1[[#This Row],[Sept
List Price]]*Table1[[#This Row],[Proposed % Change]]+Table1[[#This Row],[Sept
List Price]]</f>
        <v>49.800000000000004</v>
      </c>
    </row>
    <row r="577" spans="1:9">
      <c r="A577" s="19"/>
      <c r="B577" s="19" t="s">
        <v>960</v>
      </c>
      <c r="C577" s="19" t="s">
        <v>1025</v>
      </c>
      <c r="D577" s="19" t="s">
        <v>1026</v>
      </c>
      <c r="E577" s="44">
        <v>47.7</v>
      </c>
      <c r="F577" s="19">
        <v>10</v>
      </c>
      <c r="G577" s="53" t="s">
        <v>2131</v>
      </c>
      <c r="H577" s="46">
        <v>0</v>
      </c>
      <c r="I577" s="47">
        <f>Table1[[#This Row],[Sept
List Price]]*Table1[[#This Row],[Proposed % Change]]+Table1[[#This Row],[Sept
List Price]]</f>
        <v>47.7</v>
      </c>
    </row>
    <row r="578" spans="1:9">
      <c r="A578" s="19"/>
      <c r="B578" s="19" t="s">
        <v>960</v>
      </c>
      <c r="C578" s="19" t="s">
        <v>1027</v>
      </c>
      <c r="D578" s="19" t="s">
        <v>1028</v>
      </c>
      <c r="E578" s="44">
        <v>50.300000000000004</v>
      </c>
      <c r="F578" s="19">
        <v>10</v>
      </c>
      <c r="G578" s="53" t="s">
        <v>2132</v>
      </c>
      <c r="H578" s="46">
        <v>0</v>
      </c>
      <c r="I578" s="47">
        <f>Table1[[#This Row],[Sept
List Price]]*Table1[[#This Row],[Proposed % Change]]+Table1[[#This Row],[Sept
List Price]]</f>
        <v>50.300000000000004</v>
      </c>
    </row>
    <row r="579" spans="1:9">
      <c r="A579" s="19"/>
      <c r="B579" s="19" t="s">
        <v>960</v>
      </c>
      <c r="C579" s="19" t="s">
        <v>1029</v>
      </c>
      <c r="D579" s="19" t="s">
        <v>1030</v>
      </c>
      <c r="E579" s="44">
        <v>48.5</v>
      </c>
      <c r="F579" s="19">
        <v>10</v>
      </c>
      <c r="G579" s="53" t="s">
        <v>2133</v>
      </c>
      <c r="H579" s="46">
        <v>0</v>
      </c>
      <c r="I579" s="47">
        <f>Table1[[#This Row],[Sept
List Price]]*Table1[[#This Row],[Proposed % Change]]+Table1[[#This Row],[Sept
List Price]]</f>
        <v>48.5</v>
      </c>
    </row>
    <row r="580" spans="1:9">
      <c r="A580" s="19"/>
      <c r="B580" s="19" t="s">
        <v>960</v>
      </c>
      <c r="C580" s="19" t="s">
        <v>1031</v>
      </c>
      <c r="D580" s="19" t="s">
        <v>1032</v>
      </c>
      <c r="E580" s="44">
        <v>22.1</v>
      </c>
      <c r="F580" s="19">
        <v>10</v>
      </c>
      <c r="G580" s="53" t="s">
        <v>2134</v>
      </c>
      <c r="H580" s="46">
        <v>0</v>
      </c>
      <c r="I580" s="47">
        <f>Table1[[#This Row],[Sept
List Price]]*Table1[[#This Row],[Proposed % Change]]+Table1[[#This Row],[Sept
List Price]]</f>
        <v>22.1</v>
      </c>
    </row>
    <row r="581" spans="1:9">
      <c r="A581" s="19"/>
      <c r="B581" s="19" t="s">
        <v>960</v>
      </c>
      <c r="C581" s="19" t="s">
        <v>1033</v>
      </c>
      <c r="D581" s="19" t="s">
        <v>1034</v>
      </c>
      <c r="E581" s="44">
        <v>22.1</v>
      </c>
      <c r="F581" s="19">
        <v>10</v>
      </c>
      <c r="G581" s="53" t="s">
        <v>2135</v>
      </c>
      <c r="H581" s="46">
        <v>0</v>
      </c>
      <c r="I581" s="47">
        <f>Table1[[#This Row],[Sept
List Price]]*Table1[[#This Row],[Proposed % Change]]+Table1[[#This Row],[Sept
List Price]]</f>
        <v>22.1</v>
      </c>
    </row>
    <row r="582" spans="1:9">
      <c r="A582" s="19"/>
      <c r="B582" s="19" t="s">
        <v>960</v>
      </c>
      <c r="C582" s="19" t="s">
        <v>1035</v>
      </c>
      <c r="D582" s="19" t="s">
        <v>1036</v>
      </c>
      <c r="E582" s="44">
        <v>58.900000000000006</v>
      </c>
      <c r="F582" s="19">
        <v>10</v>
      </c>
      <c r="G582" s="53" t="s">
        <v>2136</v>
      </c>
      <c r="H582" s="46">
        <v>0</v>
      </c>
      <c r="I582" s="47">
        <f>Table1[[#This Row],[Sept
List Price]]*Table1[[#This Row],[Proposed % Change]]+Table1[[#This Row],[Sept
List Price]]</f>
        <v>58.900000000000006</v>
      </c>
    </row>
    <row r="583" spans="1:9">
      <c r="A583" s="19"/>
      <c r="B583" s="19" t="s">
        <v>960</v>
      </c>
      <c r="C583" s="19" t="s">
        <v>1037</v>
      </c>
      <c r="D583" s="19" t="s">
        <v>1038</v>
      </c>
      <c r="E583" s="44">
        <v>58.900000000000006</v>
      </c>
      <c r="F583" s="19">
        <v>10</v>
      </c>
      <c r="G583" s="53" t="s">
        <v>2137</v>
      </c>
      <c r="H583" s="46">
        <v>0</v>
      </c>
      <c r="I583" s="47">
        <f>Table1[[#This Row],[Sept
List Price]]*Table1[[#This Row],[Proposed % Change]]+Table1[[#This Row],[Sept
List Price]]</f>
        <v>58.900000000000006</v>
      </c>
    </row>
    <row r="584" spans="1:9">
      <c r="A584" s="19"/>
      <c r="B584" s="19" t="s">
        <v>960</v>
      </c>
      <c r="C584" s="19" t="s">
        <v>1039</v>
      </c>
      <c r="D584" s="19" t="s">
        <v>1040</v>
      </c>
      <c r="E584" s="44">
        <v>63.800000000000004</v>
      </c>
      <c r="F584" s="19">
        <v>10</v>
      </c>
      <c r="G584" s="53" t="s">
        <v>2138</v>
      </c>
      <c r="H584" s="46">
        <v>0</v>
      </c>
      <c r="I584" s="47">
        <f>Table1[[#This Row],[Sept
List Price]]*Table1[[#This Row],[Proposed % Change]]+Table1[[#This Row],[Sept
List Price]]</f>
        <v>63.800000000000004</v>
      </c>
    </row>
    <row r="585" spans="1:9">
      <c r="A585" s="19"/>
      <c r="B585" s="19" t="s">
        <v>960</v>
      </c>
      <c r="C585" s="19" t="s">
        <v>1041</v>
      </c>
      <c r="D585" s="19" t="s">
        <v>1042</v>
      </c>
      <c r="E585" s="44">
        <v>65.900000000000006</v>
      </c>
      <c r="F585" s="19">
        <v>10</v>
      </c>
      <c r="G585" s="53" t="s">
        <v>2139</v>
      </c>
      <c r="H585" s="46">
        <v>0</v>
      </c>
      <c r="I585" s="47">
        <f>Table1[[#This Row],[Sept
List Price]]*Table1[[#This Row],[Proposed % Change]]+Table1[[#This Row],[Sept
List Price]]</f>
        <v>65.900000000000006</v>
      </c>
    </row>
    <row r="586" spans="1:9">
      <c r="A586" s="19"/>
      <c r="B586" s="19" t="s">
        <v>960</v>
      </c>
      <c r="C586" s="19" t="s">
        <v>1043</v>
      </c>
      <c r="D586" s="19" t="s">
        <v>1044</v>
      </c>
      <c r="E586" s="44">
        <v>65.900000000000006</v>
      </c>
      <c r="F586" s="19">
        <v>10</v>
      </c>
      <c r="G586" s="53" t="s">
        <v>2140</v>
      </c>
      <c r="H586" s="46">
        <v>0</v>
      </c>
      <c r="I586" s="47">
        <f>Table1[[#This Row],[Sept
List Price]]*Table1[[#This Row],[Proposed % Change]]+Table1[[#This Row],[Sept
List Price]]</f>
        <v>65.900000000000006</v>
      </c>
    </row>
    <row r="587" spans="1:9">
      <c r="A587" s="19"/>
      <c r="B587" s="19" t="s">
        <v>960</v>
      </c>
      <c r="C587" s="19" t="s">
        <v>1045</v>
      </c>
      <c r="D587" s="19" t="s">
        <v>1046</v>
      </c>
      <c r="E587" s="44">
        <v>25.900000000000002</v>
      </c>
      <c r="F587" s="19">
        <v>10</v>
      </c>
      <c r="G587" s="53" t="s">
        <v>2141</v>
      </c>
      <c r="H587" s="46">
        <v>0</v>
      </c>
      <c r="I587" s="47">
        <f>Table1[[#This Row],[Sept
List Price]]*Table1[[#This Row],[Proposed % Change]]+Table1[[#This Row],[Sept
List Price]]</f>
        <v>25.900000000000002</v>
      </c>
    </row>
    <row r="588" spans="1:9">
      <c r="A588" s="19"/>
      <c r="B588" s="19" t="s">
        <v>960</v>
      </c>
      <c r="C588" s="19" t="s">
        <v>1047</v>
      </c>
      <c r="D588" s="19" t="s">
        <v>1048</v>
      </c>
      <c r="E588" s="44">
        <v>26.6</v>
      </c>
      <c r="F588" s="19">
        <v>10</v>
      </c>
      <c r="G588" s="53" t="s">
        <v>2142</v>
      </c>
      <c r="H588" s="46">
        <v>0</v>
      </c>
      <c r="I588" s="47">
        <f>Table1[[#This Row],[Sept
List Price]]*Table1[[#This Row],[Proposed % Change]]+Table1[[#This Row],[Sept
List Price]]</f>
        <v>26.6</v>
      </c>
    </row>
    <row r="589" spans="1:9">
      <c r="A589" s="19"/>
      <c r="B589" s="19" t="s">
        <v>960</v>
      </c>
      <c r="C589" s="19" t="s">
        <v>1049</v>
      </c>
      <c r="D589" s="19" t="s">
        <v>1050</v>
      </c>
      <c r="E589" s="44">
        <v>82.800000000000011</v>
      </c>
      <c r="F589" s="19">
        <v>1</v>
      </c>
      <c r="G589" s="53" t="s">
        <v>2143</v>
      </c>
      <c r="H589" s="46">
        <v>0</v>
      </c>
      <c r="I589" s="47">
        <f>Table1[[#This Row],[Sept
List Price]]*Table1[[#This Row],[Proposed % Change]]+Table1[[#This Row],[Sept
List Price]]</f>
        <v>82.800000000000011</v>
      </c>
    </row>
    <row r="590" spans="1:9">
      <c r="A590" s="19"/>
      <c r="B590" s="19" t="s">
        <v>960</v>
      </c>
      <c r="C590" s="19" t="s">
        <v>1051</v>
      </c>
      <c r="D590" s="19" t="s">
        <v>1052</v>
      </c>
      <c r="E590" s="44">
        <v>85.300000000000011</v>
      </c>
      <c r="F590" s="19">
        <v>1</v>
      </c>
      <c r="G590" s="53" t="s">
        <v>2144</v>
      </c>
      <c r="H590" s="46">
        <v>0</v>
      </c>
      <c r="I590" s="47">
        <f>Table1[[#This Row],[Sept
List Price]]*Table1[[#This Row],[Proposed % Change]]+Table1[[#This Row],[Sept
List Price]]</f>
        <v>85.300000000000011</v>
      </c>
    </row>
    <row r="591" spans="1:9">
      <c r="A591" s="19"/>
      <c r="B591" s="19" t="s">
        <v>960</v>
      </c>
      <c r="C591" s="19" t="s">
        <v>1053</v>
      </c>
      <c r="D591" s="19" t="s">
        <v>1054</v>
      </c>
      <c r="E591" s="44">
        <v>90.1</v>
      </c>
      <c r="F591" s="19">
        <v>1</v>
      </c>
      <c r="G591" s="53" t="s">
        <v>2145</v>
      </c>
      <c r="H591" s="46">
        <v>0</v>
      </c>
      <c r="I591" s="47">
        <f>Table1[[#This Row],[Sept
List Price]]*Table1[[#This Row],[Proposed % Change]]+Table1[[#This Row],[Sept
List Price]]</f>
        <v>90.1</v>
      </c>
    </row>
    <row r="592" spans="1:9">
      <c r="A592" s="19"/>
      <c r="B592" s="19" t="s">
        <v>960</v>
      </c>
      <c r="C592" s="19" t="s">
        <v>1055</v>
      </c>
      <c r="D592" s="19" t="s">
        <v>1056</v>
      </c>
      <c r="E592" s="44">
        <v>88.100000000000009</v>
      </c>
      <c r="F592" s="19">
        <v>1</v>
      </c>
      <c r="G592" s="53" t="s">
        <v>2146</v>
      </c>
      <c r="H592" s="46">
        <v>0</v>
      </c>
      <c r="I592" s="47">
        <f>Table1[[#This Row],[Sept
List Price]]*Table1[[#This Row],[Proposed % Change]]+Table1[[#This Row],[Sept
List Price]]</f>
        <v>88.100000000000009</v>
      </c>
    </row>
    <row r="593" spans="1:9">
      <c r="A593" s="19"/>
      <c r="B593" s="19" t="s">
        <v>960</v>
      </c>
      <c r="C593" s="19" t="s">
        <v>1057</v>
      </c>
      <c r="D593" s="19" t="s">
        <v>1058</v>
      </c>
      <c r="E593" s="44">
        <v>23</v>
      </c>
      <c r="F593" s="19">
        <v>10</v>
      </c>
      <c r="G593" s="53" t="s">
        <v>2147</v>
      </c>
      <c r="H593" s="46">
        <v>0</v>
      </c>
      <c r="I593" s="47">
        <f>Table1[[#This Row],[Sept
List Price]]*Table1[[#This Row],[Proposed % Change]]+Table1[[#This Row],[Sept
List Price]]</f>
        <v>23</v>
      </c>
    </row>
    <row r="594" spans="1:9">
      <c r="A594" s="19"/>
      <c r="B594" s="19" t="s">
        <v>960</v>
      </c>
      <c r="C594" s="19" t="s">
        <v>1059</v>
      </c>
      <c r="D594" s="19" t="s">
        <v>1060</v>
      </c>
      <c r="E594" s="44">
        <v>28.400000000000002</v>
      </c>
      <c r="F594" s="19">
        <v>10</v>
      </c>
      <c r="G594" s="53" t="s">
        <v>2148</v>
      </c>
      <c r="H594" s="46">
        <v>0</v>
      </c>
      <c r="I594" s="47">
        <f>Table1[[#This Row],[Sept
List Price]]*Table1[[#This Row],[Proposed % Change]]+Table1[[#This Row],[Sept
List Price]]</f>
        <v>28.400000000000002</v>
      </c>
    </row>
    <row r="595" spans="1:9">
      <c r="A595" s="19"/>
      <c r="B595" s="19" t="s">
        <v>960</v>
      </c>
      <c r="C595" s="19" t="s">
        <v>1061</v>
      </c>
      <c r="D595" s="19" t="s">
        <v>1062</v>
      </c>
      <c r="E595" s="44">
        <v>38.4</v>
      </c>
      <c r="F595" s="19">
        <v>10</v>
      </c>
      <c r="G595" s="53" t="s">
        <v>2149</v>
      </c>
      <c r="H595" s="46">
        <v>0</v>
      </c>
      <c r="I595" s="47">
        <f>Table1[[#This Row],[Sept
List Price]]*Table1[[#This Row],[Proposed % Change]]+Table1[[#This Row],[Sept
List Price]]</f>
        <v>38.4</v>
      </c>
    </row>
    <row r="596" spans="1:9">
      <c r="A596" s="19"/>
      <c r="B596" s="19" t="s">
        <v>960</v>
      </c>
      <c r="C596" s="19" t="s">
        <v>1063</v>
      </c>
      <c r="D596" s="19" t="s">
        <v>1064</v>
      </c>
      <c r="E596" s="44">
        <v>38.6</v>
      </c>
      <c r="F596" s="19">
        <v>10</v>
      </c>
      <c r="G596" s="53" t="s">
        <v>2150</v>
      </c>
      <c r="H596" s="46">
        <v>0</v>
      </c>
      <c r="I596" s="47">
        <f>Table1[[#This Row],[Sept
List Price]]*Table1[[#This Row],[Proposed % Change]]+Table1[[#This Row],[Sept
List Price]]</f>
        <v>38.6</v>
      </c>
    </row>
    <row r="597" spans="1:9">
      <c r="A597" s="19"/>
      <c r="B597" s="19" t="s">
        <v>960</v>
      </c>
      <c r="C597" s="19" t="s">
        <v>1065</v>
      </c>
      <c r="D597" s="19" t="s">
        <v>1066</v>
      </c>
      <c r="E597" s="44">
        <v>58.800000000000004</v>
      </c>
      <c r="F597" s="19">
        <v>10</v>
      </c>
      <c r="G597" s="53" t="s">
        <v>2151</v>
      </c>
      <c r="H597" s="46">
        <v>0</v>
      </c>
      <c r="I597" s="47">
        <f>Table1[[#This Row],[Sept
List Price]]*Table1[[#This Row],[Proposed % Change]]+Table1[[#This Row],[Sept
List Price]]</f>
        <v>58.800000000000004</v>
      </c>
    </row>
    <row r="598" spans="1:9">
      <c r="A598" s="19"/>
      <c r="B598" s="19" t="s">
        <v>960</v>
      </c>
      <c r="C598" s="19" t="s">
        <v>1067</v>
      </c>
      <c r="D598" s="19" t="s">
        <v>1068</v>
      </c>
      <c r="E598" s="44">
        <v>29.4</v>
      </c>
      <c r="F598" s="19">
        <v>1</v>
      </c>
      <c r="G598" s="53" t="s">
        <v>2152</v>
      </c>
      <c r="H598" s="46">
        <v>0</v>
      </c>
      <c r="I598" s="47">
        <f>Table1[[#This Row],[Sept
List Price]]*Table1[[#This Row],[Proposed % Change]]+Table1[[#This Row],[Sept
List Price]]</f>
        <v>29.4</v>
      </c>
    </row>
    <row r="599" spans="1:9">
      <c r="A599" s="19"/>
      <c r="B599" s="19" t="s">
        <v>960</v>
      </c>
      <c r="C599" s="19" t="s">
        <v>1069</v>
      </c>
      <c r="D599" s="19" t="s">
        <v>1070</v>
      </c>
      <c r="E599" s="44">
        <v>36.200000000000003</v>
      </c>
      <c r="F599" s="19">
        <v>1</v>
      </c>
      <c r="G599" s="53" t="s">
        <v>2153</v>
      </c>
      <c r="H599" s="46">
        <v>0</v>
      </c>
      <c r="I599" s="47">
        <f>Table1[[#This Row],[Sept
List Price]]*Table1[[#This Row],[Proposed % Change]]+Table1[[#This Row],[Sept
List Price]]</f>
        <v>36.200000000000003</v>
      </c>
    </row>
    <row r="600" spans="1:9">
      <c r="A600" s="19"/>
      <c r="B600" s="19" t="s">
        <v>960</v>
      </c>
      <c r="C600" s="19" t="s">
        <v>1071</v>
      </c>
      <c r="D600" s="19" t="s">
        <v>1072</v>
      </c>
      <c r="E600" s="44">
        <v>60.6</v>
      </c>
      <c r="F600" s="19">
        <v>1</v>
      </c>
      <c r="G600" s="53" t="s">
        <v>2154</v>
      </c>
      <c r="H600" s="46">
        <v>0</v>
      </c>
      <c r="I600" s="47">
        <f>Table1[[#This Row],[Sept
List Price]]*Table1[[#This Row],[Proposed % Change]]+Table1[[#This Row],[Sept
List Price]]</f>
        <v>60.6</v>
      </c>
    </row>
    <row r="601" spans="1:9">
      <c r="A601" s="19"/>
      <c r="B601" s="19" t="s">
        <v>960</v>
      </c>
      <c r="C601" s="19" t="s">
        <v>1073</v>
      </c>
      <c r="D601" s="19" t="s">
        <v>1074</v>
      </c>
      <c r="E601" s="44">
        <v>94.4</v>
      </c>
      <c r="F601" s="19">
        <v>1</v>
      </c>
      <c r="G601" s="53" t="s">
        <v>2155</v>
      </c>
      <c r="H601" s="46">
        <v>0</v>
      </c>
      <c r="I601" s="47">
        <f>Table1[[#This Row],[Sept
List Price]]*Table1[[#This Row],[Proposed % Change]]+Table1[[#This Row],[Sept
List Price]]</f>
        <v>94.4</v>
      </c>
    </row>
    <row r="602" spans="1:9">
      <c r="A602" s="19"/>
      <c r="B602" s="19" t="s">
        <v>1075</v>
      </c>
      <c r="C602" s="19" t="s">
        <v>1076</v>
      </c>
      <c r="D602" s="19" t="s">
        <v>1077</v>
      </c>
      <c r="E602" s="44" t="s">
        <v>1078</v>
      </c>
      <c r="F602" s="19">
        <v>1</v>
      </c>
      <c r="G602" s="53" t="s">
        <v>2156</v>
      </c>
      <c r="H602" s="46">
        <v>0</v>
      </c>
      <c r="I602" s="47" t="e">
        <f>Table1[[#This Row],[Sept
List Price]]*Table1[[#This Row],[Proposed % Change]]+Table1[[#This Row],[Sept
List Price]]</f>
        <v>#VALUE!</v>
      </c>
    </row>
    <row r="603" spans="1:9">
      <c r="A603" s="19"/>
      <c r="B603" s="19" t="s">
        <v>1075</v>
      </c>
      <c r="C603" s="19" t="s">
        <v>1079</v>
      </c>
      <c r="D603" s="19" t="s">
        <v>1080</v>
      </c>
      <c r="E603" s="44" t="s">
        <v>1078</v>
      </c>
      <c r="F603" s="19">
        <v>1</v>
      </c>
      <c r="G603" s="53" t="s">
        <v>2157</v>
      </c>
      <c r="H603" s="46">
        <v>0</v>
      </c>
      <c r="I603" s="47" t="e">
        <f>Table1[[#This Row],[Sept
List Price]]*Table1[[#This Row],[Proposed % Change]]+Table1[[#This Row],[Sept
List Price]]</f>
        <v>#VALUE!</v>
      </c>
    </row>
    <row r="604" spans="1:9">
      <c r="A604" s="19"/>
      <c r="B604" s="19" t="s">
        <v>1075</v>
      </c>
      <c r="C604" s="19" t="s">
        <v>1081</v>
      </c>
      <c r="D604" s="19" t="s">
        <v>1082</v>
      </c>
      <c r="E604" s="44" t="s">
        <v>1078</v>
      </c>
      <c r="F604" s="19">
        <v>1</v>
      </c>
      <c r="G604" s="53" t="s">
        <v>2158</v>
      </c>
      <c r="H604" s="46">
        <v>0</v>
      </c>
      <c r="I604" s="47" t="e">
        <f>Table1[[#This Row],[Sept
List Price]]*Table1[[#This Row],[Proposed % Change]]+Table1[[#This Row],[Sept
List Price]]</f>
        <v>#VALUE!</v>
      </c>
    </row>
    <row r="605" spans="1:9">
      <c r="A605" s="19"/>
      <c r="B605" s="19" t="s">
        <v>1075</v>
      </c>
      <c r="C605" s="19" t="s">
        <v>1083</v>
      </c>
      <c r="D605" s="19" t="s">
        <v>2433</v>
      </c>
      <c r="E605" s="44" t="s">
        <v>1078</v>
      </c>
      <c r="F605" s="19">
        <v>1</v>
      </c>
      <c r="G605" s="53" t="s">
        <v>2159</v>
      </c>
      <c r="H605" s="46">
        <v>0</v>
      </c>
      <c r="I605" s="47" t="e">
        <f>Table1[[#This Row],[Sept
List Price]]*Table1[[#This Row],[Proposed % Change]]+Table1[[#This Row],[Sept
List Price]]</f>
        <v>#VALUE!</v>
      </c>
    </row>
    <row r="606" spans="1:9">
      <c r="A606" s="19"/>
      <c r="B606" s="19" t="s">
        <v>1075</v>
      </c>
      <c r="C606" s="19" t="s">
        <v>1084</v>
      </c>
      <c r="D606" s="19" t="s">
        <v>2434</v>
      </c>
      <c r="E606" s="44" t="s">
        <v>1078</v>
      </c>
      <c r="F606" s="19">
        <v>1</v>
      </c>
      <c r="G606" s="53" t="s">
        <v>2160</v>
      </c>
      <c r="H606" s="46">
        <v>0</v>
      </c>
      <c r="I606" s="47" t="e">
        <f>Table1[[#This Row],[Sept
List Price]]*Table1[[#This Row],[Proposed % Change]]+Table1[[#This Row],[Sept
List Price]]</f>
        <v>#VALUE!</v>
      </c>
    </row>
    <row r="607" spans="1:9">
      <c r="A607" s="19"/>
      <c r="B607" s="19" t="s">
        <v>1075</v>
      </c>
      <c r="C607" s="19" t="s">
        <v>1085</v>
      </c>
      <c r="D607" s="19" t="s">
        <v>2435</v>
      </c>
      <c r="E607" s="44" t="s">
        <v>1078</v>
      </c>
      <c r="F607" s="19">
        <v>1</v>
      </c>
      <c r="G607" s="53" t="s">
        <v>2161</v>
      </c>
      <c r="H607" s="46">
        <v>0</v>
      </c>
      <c r="I607" s="47" t="e">
        <f>Table1[[#This Row],[Sept
List Price]]*Table1[[#This Row],[Proposed % Change]]+Table1[[#This Row],[Sept
List Price]]</f>
        <v>#VALUE!</v>
      </c>
    </row>
    <row r="608" spans="1:9">
      <c r="A608" s="19"/>
      <c r="B608" s="19" t="s">
        <v>1086</v>
      </c>
      <c r="C608" s="19" t="s">
        <v>1087</v>
      </c>
      <c r="D608" s="19" t="s">
        <v>1088</v>
      </c>
      <c r="E608" s="44">
        <v>444</v>
      </c>
      <c r="F608" s="19">
        <v>1</v>
      </c>
      <c r="G608" s="45" t="s">
        <v>2162</v>
      </c>
      <c r="H608" s="46">
        <v>0</v>
      </c>
      <c r="I608" s="47">
        <f>Table1[[#This Row],[Sept
List Price]]*Table1[[#This Row],[Proposed % Change]]+Table1[[#This Row],[Sept
List Price]]</f>
        <v>444</v>
      </c>
    </row>
    <row r="609" spans="1:9">
      <c r="A609" s="19"/>
      <c r="B609" s="19" t="s">
        <v>1086</v>
      </c>
      <c r="C609" s="19" t="s">
        <v>1089</v>
      </c>
      <c r="D609" s="19" t="s">
        <v>1090</v>
      </c>
      <c r="E609" s="44">
        <v>494</v>
      </c>
      <c r="F609" s="19">
        <v>1</v>
      </c>
      <c r="G609" s="45" t="s">
        <v>2163</v>
      </c>
      <c r="H609" s="46">
        <v>0</v>
      </c>
      <c r="I609" s="47">
        <f>Table1[[#This Row],[Sept
List Price]]*Table1[[#This Row],[Proposed % Change]]+Table1[[#This Row],[Sept
List Price]]</f>
        <v>494</v>
      </c>
    </row>
    <row r="610" spans="1:9">
      <c r="A610" s="19"/>
      <c r="B610" s="19" t="s">
        <v>1086</v>
      </c>
      <c r="C610" s="19" t="s">
        <v>1091</v>
      </c>
      <c r="D610" s="19" t="s">
        <v>1092</v>
      </c>
      <c r="E610" s="44">
        <v>540</v>
      </c>
      <c r="F610" s="19">
        <v>1</v>
      </c>
      <c r="G610" s="45" t="s">
        <v>2164</v>
      </c>
      <c r="H610" s="46">
        <v>0</v>
      </c>
      <c r="I610" s="47">
        <f>Table1[[#This Row],[Sept
List Price]]*Table1[[#This Row],[Proposed % Change]]+Table1[[#This Row],[Sept
List Price]]</f>
        <v>540</v>
      </c>
    </row>
    <row r="611" spans="1:9">
      <c r="A611" s="19"/>
      <c r="B611" s="19" t="s">
        <v>1086</v>
      </c>
      <c r="C611" s="19" t="s">
        <v>1093</v>
      </c>
      <c r="D611" s="19" t="s">
        <v>1094</v>
      </c>
      <c r="E611" s="44">
        <v>8.7000000000000011</v>
      </c>
      <c r="F611" s="19">
        <v>5</v>
      </c>
      <c r="G611" s="45" t="s">
        <v>2165</v>
      </c>
      <c r="H611" s="46">
        <v>0</v>
      </c>
      <c r="I611" s="47">
        <f>Table1[[#This Row],[Sept
List Price]]*Table1[[#This Row],[Proposed % Change]]+Table1[[#This Row],[Sept
List Price]]</f>
        <v>8.7000000000000011</v>
      </c>
    </row>
    <row r="612" spans="1:9">
      <c r="A612" s="19"/>
      <c r="B612" s="19" t="s">
        <v>1086</v>
      </c>
      <c r="C612" s="19" t="s">
        <v>1095</v>
      </c>
      <c r="D612" s="19" t="s">
        <v>2456</v>
      </c>
      <c r="E612" s="44">
        <v>3.48</v>
      </c>
      <c r="F612" s="19">
        <v>50</v>
      </c>
      <c r="G612" s="45" t="s">
        <v>2166</v>
      </c>
      <c r="H612" s="46">
        <v>0</v>
      </c>
      <c r="I612" s="47">
        <f>Table1[[#This Row],[Sept
List Price]]*Table1[[#This Row],[Proposed % Change]]+Table1[[#This Row],[Sept
List Price]]</f>
        <v>3.48</v>
      </c>
    </row>
    <row r="613" spans="1:9">
      <c r="A613" s="19"/>
      <c r="B613" s="19" t="s">
        <v>1086</v>
      </c>
      <c r="C613" s="19" t="s">
        <v>1096</v>
      </c>
      <c r="D613" s="19" t="s">
        <v>1097</v>
      </c>
      <c r="E613" s="44">
        <v>3.36</v>
      </c>
      <c r="F613" s="19">
        <v>50</v>
      </c>
      <c r="G613" s="45" t="s">
        <v>2167</v>
      </c>
      <c r="H613" s="46">
        <v>0</v>
      </c>
      <c r="I613" s="47">
        <f>Table1[[#This Row],[Sept
List Price]]*Table1[[#This Row],[Proposed % Change]]+Table1[[#This Row],[Sept
List Price]]</f>
        <v>3.36</v>
      </c>
    </row>
    <row r="614" spans="1:9">
      <c r="A614" s="19"/>
      <c r="B614" s="19" t="s">
        <v>1086</v>
      </c>
      <c r="C614" s="19" t="s">
        <v>1098</v>
      </c>
      <c r="D614" s="19" t="s">
        <v>2436</v>
      </c>
      <c r="E614" s="44">
        <v>4.32</v>
      </c>
      <c r="F614" s="19">
        <v>50</v>
      </c>
      <c r="G614" s="45" t="s">
        <v>2168</v>
      </c>
      <c r="H614" s="46">
        <v>0</v>
      </c>
      <c r="I614" s="47">
        <f>Table1[[#This Row],[Sept
List Price]]*Table1[[#This Row],[Proposed % Change]]+Table1[[#This Row],[Sept
List Price]]</f>
        <v>4.32</v>
      </c>
    </row>
    <row r="615" spans="1:9">
      <c r="A615" s="19"/>
      <c r="B615" s="19" t="s">
        <v>1086</v>
      </c>
      <c r="C615" s="19" t="s">
        <v>1099</v>
      </c>
      <c r="D615" s="19" t="s">
        <v>1100</v>
      </c>
      <c r="E615" s="44">
        <v>6.3000000000000007</v>
      </c>
      <c r="F615" s="19">
        <v>25</v>
      </c>
      <c r="G615" s="45" t="s">
        <v>2169</v>
      </c>
      <c r="H615" s="46">
        <v>0</v>
      </c>
      <c r="I615" s="47">
        <f>Table1[[#This Row],[Sept
List Price]]*Table1[[#This Row],[Proposed % Change]]+Table1[[#This Row],[Sept
List Price]]</f>
        <v>6.3000000000000007</v>
      </c>
    </row>
    <row r="616" spans="1:9">
      <c r="A616" s="19"/>
      <c r="B616" s="19" t="s">
        <v>1086</v>
      </c>
      <c r="C616" s="19" t="s">
        <v>1101</v>
      </c>
      <c r="D616" s="19" t="s">
        <v>2457</v>
      </c>
      <c r="E616" s="44">
        <v>2.34</v>
      </c>
      <c r="F616" s="19">
        <v>25</v>
      </c>
      <c r="G616" s="45" t="s">
        <v>2170</v>
      </c>
      <c r="H616" s="46">
        <v>0</v>
      </c>
      <c r="I616" s="47">
        <f>Table1[[#This Row],[Sept
List Price]]*Table1[[#This Row],[Proposed % Change]]+Table1[[#This Row],[Sept
List Price]]</f>
        <v>2.34</v>
      </c>
    </row>
    <row r="617" spans="1:9">
      <c r="A617" s="19"/>
      <c r="B617" s="19" t="s">
        <v>1086</v>
      </c>
      <c r="C617" s="19" t="s">
        <v>1631</v>
      </c>
      <c r="D617" s="19" t="s">
        <v>1632</v>
      </c>
      <c r="E617" s="44">
        <v>2.46</v>
      </c>
      <c r="F617" s="19">
        <v>25</v>
      </c>
      <c r="G617" s="45" t="s">
        <v>2171</v>
      </c>
      <c r="H617" s="46">
        <v>0</v>
      </c>
      <c r="I617" s="47">
        <f>Table1[[#This Row],[Sept
List Price]]*Table1[[#This Row],[Proposed % Change]]+Table1[[#This Row],[Sept
List Price]]</f>
        <v>2.46</v>
      </c>
    </row>
    <row r="618" spans="1:9">
      <c r="A618" s="19" t="s">
        <v>2585</v>
      </c>
      <c r="B618" s="19" t="s">
        <v>1086</v>
      </c>
      <c r="C618" s="19" t="s">
        <v>2573</v>
      </c>
      <c r="D618" s="19" t="s">
        <v>2605</v>
      </c>
      <c r="E618" s="44">
        <v>4.5999999999999996</v>
      </c>
      <c r="F618" s="19">
        <v>50</v>
      </c>
      <c r="G618" s="48" t="s">
        <v>2810</v>
      </c>
      <c r="H618" s="46">
        <v>0</v>
      </c>
      <c r="I618" s="47">
        <f>Table1[[#This Row],[Sept
List Price]]*Table1[[#This Row],[Proposed % Change]]+Table1[[#This Row],[Sept
List Price]]</f>
        <v>4.5999999999999996</v>
      </c>
    </row>
    <row r="619" spans="1:9">
      <c r="A619" s="19"/>
      <c r="B619" s="19" t="s">
        <v>1086</v>
      </c>
      <c r="C619" s="19" t="s">
        <v>1102</v>
      </c>
      <c r="D619" s="19" t="s">
        <v>1103</v>
      </c>
      <c r="E619" s="44">
        <v>5.45</v>
      </c>
      <c r="F619" s="19">
        <v>50</v>
      </c>
      <c r="G619" s="45" t="s">
        <v>2172</v>
      </c>
      <c r="H619" s="46">
        <v>0</v>
      </c>
      <c r="I619" s="47">
        <f>Table1[[#This Row],[Sept
List Price]]*Table1[[#This Row],[Proposed % Change]]+Table1[[#This Row],[Sept
List Price]]</f>
        <v>5.45</v>
      </c>
    </row>
    <row r="620" spans="1:9">
      <c r="A620" s="19"/>
      <c r="B620" s="19" t="s">
        <v>1086</v>
      </c>
      <c r="C620" s="19" t="s">
        <v>1104</v>
      </c>
      <c r="D620" s="19" t="s">
        <v>1105</v>
      </c>
      <c r="E620" s="44">
        <v>2.46</v>
      </c>
      <c r="F620" s="19">
        <v>25</v>
      </c>
      <c r="G620" s="45" t="s">
        <v>2173</v>
      </c>
      <c r="H620" s="46">
        <v>0</v>
      </c>
      <c r="I620" s="47">
        <f>Table1[[#This Row],[Sept
List Price]]*Table1[[#This Row],[Proposed % Change]]+Table1[[#This Row],[Sept
List Price]]</f>
        <v>2.46</v>
      </c>
    </row>
    <row r="621" spans="1:9">
      <c r="A621" s="19" t="s">
        <v>2585</v>
      </c>
      <c r="B621" s="19" t="s">
        <v>1086</v>
      </c>
      <c r="C621" s="19" t="s">
        <v>2574</v>
      </c>
      <c r="D621" s="19" t="s">
        <v>2606</v>
      </c>
      <c r="E621" s="44">
        <v>3.2</v>
      </c>
      <c r="F621" s="19">
        <v>25</v>
      </c>
      <c r="G621" s="48" t="s">
        <v>2811</v>
      </c>
      <c r="H621" s="46">
        <v>0</v>
      </c>
      <c r="I621" s="47">
        <f>Table1[[#This Row],[Sept
List Price]]*Table1[[#This Row],[Proposed % Change]]+Table1[[#This Row],[Sept
List Price]]</f>
        <v>3.2</v>
      </c>
    </row>
    <row r="622" spans="1:9">
      <c r="A622" s="19"/>
      <c r="B622" s="19" t="s">
        <v>1086</v>
      </c>
      <c r="C622" s="19" t="s">
        <v>1106</v>
      </c>
      <c r="D622" s="19" t="s">
        <v>2458</v>
      </c>
      <c r="E622" s="44">
        <v>4.7700000000000005</v>
      </c>
      <c r="F622" s="19">
        <v>25</v>
      </c>
      <c r="G622" s="45" t="s">
        <v>2174</v>
      </c>
      <c r="H622" s="46">
        <v>0</v>
      </c>
      <c r="I622" s="47">
        <f>Table1[[#This Row],[Sept
List Price]]*Table1[[#This Row],[Proposed % Change]]+Table1[[#This Row],[Sept
List Price]]</f>
        <v>4.7700000000000005</v>
      </c>
    </row>
    <row r="623" spans="1:9">
      <c r="A623" s="19"/>
      <c r="B623" s="19" t="s">
        <v>1086</v>
      </c>
      <c r="C623" s="19" t="s">
        <v>1107</v>
      </c>
      <c r="D623" s="19" t="s">
        <v>2437</v>
      </c>
      <c r="E623" s="44">
        <v>6.3500000000000005</v>
      </c>
      <c r="F623" s="19">
        <v>25</v>
      </c>
      <c r="G623" s="45" t="s">
        <v>2175</v>
      </c>
      <c r="H623" s="46">
        <v>0</v>
      </c>
      <c r="I623" s="47">
        <f>Table1[[#This Row],[Sept
List Price]]*Table1[[#This Row],[Proposed % Change]]+Table1[[#This Row],[Sept
List Price]]</f>
        <v>6.3500000000000005</v>
      </c>
    </row>
    <row r="624" spans="1:9">
      <c r="A624" s="19"/>
      <c r="B624" s="19" t="s">
        <v>1086</v>
      </c>
      <c r="C624" s="19" t="s">
        <v>1108</v>
      </c>
      <c r="D624" s="19" t="s">
        <v>1109</v>
      </c>
      <c r="E624" s="44">
        <v>13.4</v>
      </c>
      <c r="F624" s="19">
        <v>20</v>
      </c>
      <c r="G624" s="45" t="s">
        <v>2176</v>
      </c>
      <c r="H624" s="46">
        <v>0</v>
      </c>
      <c r="I624" s="47">
        <f>Table1[[#This Row],[Sept
List Price]]*Table1[[#This Row],[Proposed % Change]]+Table1[[#This Row],[Sept
List Price]]</f>
        <v>13.4</v>
      </c>
    </row>
    <row r="625" spans="1:9">
      <c r="A625" s="19"/>
      <c r="B625" s="19" t="s">
        <v>1086</v>
      </c>
      <c r="C625" s="19" t="s">
        <v>1110</v>
      </c>
      <c r="D625" s="19" t="s">
        <v>1111</v>
      </c>
      <c r="E625" s="44">
        <v>14.8</v>
      </c>
      <c r="F625" s="19">
        <v>25</v>
      </c>
      <c r="G625" s="45" t="s">
        <v>2177</v>
      </c>
      <c r="H625" s="46">
        <v>0</v>
      </c>
      <c r="I625" s="47">
        <f>Table1[[#This Row],[Sept
List Price]]*Table1[[#This Row],[Proposed % Change]]+Table1[[#This Row],[Sept
List Price]]</f>
        <v>14.8</v>
      </c>
    </row>
    <row r="626" spans="1:9">
      <c r="A626" s="19"/>
      <c r="B626" s="19" t="s">
        <v>1086</v>
      </c>
      <c r="C626" s="19" t="s">
        <v>1112</v>
      </c>
      <c r="D626" s="19" t="s">
        <v>1113</v>
      </c>
      <c r="E626" s="44">
        <v>16.55</v>
      </c>
      <c r="F626" s="19">
        <v>16</v>
      </c>
      <c r="G626" s="45" t="s">
        <v>2178</v>
      </c>
      <c r="H626" s="46">
        <v>0</v>
      </c>
      <c r="I626" s="47">
        <f>Table1[[#This Row],[Sept
List Price]]*Table1[[#This Row],[Proposed % Change]]+Table1[[#This Row],[Sept
List Price]]</f>
        <v>16.55</v>
      </c>
    </row>
    <row r="627" spans="1:9">
      <c r="A627" s="19"/>
      <c r="B627" s="19" t="s">
        <v>1086</v>
      </c>
      <c r="C627" s="19" t="s">
        <v>1114</v>
      </c>
      <c r="D627" s="19" t="s">
        <v>2438</v>
      </c>
      <c r="E627" s="44">
        <v>15.9</v>
      </c>
      <c r="F627" s="19">
        <v>16</v>
      </c>
      <c r="G627" s="45" t="s">
        <v>2179</v>
      </c>
      <c r="H627" s="46">
        <v>0</v>
      </c>
      <c r="I627" s="47">
        <f>Table1[[#This Row],[Sept
List Price]]*Table1[[#This Row],[Proposed % Change]]+Table1[[#This Row],[Sept
List Price]]</f>
        <v>15.9</v>
      </c>
    </row>
    <row r="628" spans="1:9">
      <c r="A628" s="19"/>
      <c r="B628" s="19" t="s">
        <v>1086</v>
      </c>
      <c r="C628" s="19" t="s">
        <v>1115</v>
      </c>
      <c r="D628" s="19" t="s">
        <v>1116</v>
      </c>
      <c r="E628" s="44">
        <v>25.1</v>
      </c>
      <c r="F628" s="19">
        <v>16</v>
      </c>
      <c r="G628" s="45" t="s">
        <v>2180</v>
      </c>
      <c r="H628" s="46">
        <v>0</v>
      </c>
      <c r="I628" s="47">
        <f>Table1[[#This Row],[Sept
List Price]]*Table1[[#This Row],[Proposed % Change]]+Table1[[#This Row],[Sept
List Price]]</f>
        <v>25.1</v>
      </c>
    </row>
    <row r="629" spans="1:9">
      <c r="A629" s="19"/>
      <c r="B629" s="19" t="s">
        <v>1086</v>
      </c>
      <c r="C629" s="19" t="s">
        <v>1117</v>
      </c>
      <c r="D629" s="19" t="s">
        <v>2439</v>
      </c>
      <c r="E629" s="44">
        <v>14.15</v>
      </c>
      <c r="F629" s="19">
        <v>1</v>
      </c>
      <c r="G629" s="45" t="s">
        <v>2181</v>
      </c>
      <c r="H629" s="46">
        <v>0</v>
      </c>
      <c r="I629" s="47">
        <f>Table1[[#This Row],[Sept
List Price]]*Table1[[#This Row],[Proposed % Change]]+Table1[[#This Row],[Sept
List Price]]</f>
        <v>14.15</v>
      </c>
    </row>
    <row r="630" spans="1:9">
      <c r="A630" s="19"/>
      <c r="B630" s="19" t="s">
        <v>1086</v>
      </c>
      <c r="C630" s="19" t="s">
        <v>1118</v>
      </c>
      <c r="D630" s="19" t="s">
        <v>1119</v>
      </c>
      <c r="E630" s="44">
        <v>8.85</v>
      </c>
      <c r="F630" s="19">
        <v>25</v>
      </c>
      <c r="G630" s="45" t="s">
        <v>2182</v>
      </c>
      <c r="H630" s="46">
        <v>0</v>
      </c>
      <c r="I630" s="47">
        <f>Table1[[#This Row],[Sept
List Price]]*Table1[[#This Row],[Proposed % Change]]+Table1[[#This Row],[Sept
List Price]]</f>
        <v>8.85</v>
      </c>
    </row>
    <row r="631" spans="1:9">
      <c r="A631" s="19"/>
      <c r="B631" s="19" t="s">
        <v>1086</v>
      </c>
      <c r="C631" s="19" t="s">
        <v>1120</v>
      </c>
      <c r="D631" s="19" t="s">
        <v>1121</v>
      </c>
      <c r="E631" s="44">
        <v>76</v>
      </c>
      <c r="F631" s="19">
        <v>1</v>
      </c>
      <c r="G631" s="45" t="s">
        <v>2183</v>
      </c>
      <c r="H631" s="46">
        <v>0</v>
      </c>
      <c r="I631" s="47">
        <f>Table1[[#This Row],[Sept
List Price]]*Table1[[#This Row],[Proposed % Change]]+Table1[[#This Row],[Sept
List Price]]</f>
        <v>76</v>
      </c>
    </row>
    <row r="632" spans="1:9">
      <c r="A632" s="19"/>
      <c r="B632" s="19" t="s">
        <v>1086</v>
      </c>
      <c r="C632" s="19" t="s">
        <v>1122</v>
      </c>
      <c r="D632" s="19" t="s">
        <v>1123</v>
      </c>
      <c r="E632" s="44">
        <v>132</v>
      </c>
      <c r="F632" s="19">
        <v>1</v>
      </c>
      <c r="G632" s="45" t="s">
        <v>2184</v>
      </c>
      <c r="H632" s="46">
        <v>0</v>
      </c>
      <c r="I632" s="47">
        <f>Table1[[#This Row],[Sept
List Price]]*Table1[[#This Row],[Proposed % Change]]+Table1[[#This Row],[Sept
List Price]]</f>
        <v>132</v>
      </c>
    </row>
    <row r="633" spans="1:9">
      <c r="A633" s="19"/>
      <c r="B633" s="19" t="s">
        <v>1086</v>
      </c>
      <c r="C633" s="19" t="s">
        <v>1124</v>
      </c>
      <c r="D633" s="19" t="s">
        <v>1125</v>
      </c>
      <c r="E633" s="44">
        <v>151</v>
      </c>
      <c r="F633" s="19">
        <v>1</v>
      </c>
      <c r="G633" s="45" t="s">
        <v>2185</v>
      </c>
      <c r="H633" s="46">
        <v>0</v>
      </c>
      <c r="I633" s="47">
        <f>Table1[[#This Row],[Sept
List Price]]*Table1[[#This Row],[Proposed % Change]]+Table1[[#This Row],[Sept
List Price]]</f>
        <v>151</v>
      </c>
    </row>
    <row r="634" spans="1:9">
      <c r="A634" s="19"/>
      <c r="B634" s="19" t="s">
        <v>1086</v>
      </c>
      <c r="C634" s="19" t="s">
        <v>1126</v>
      </c>
      <c r="D634" s="19" t="s">
        <v>1127</v>
      </c>
      <c r="E634" s="44">
        <v>39.800000000000004</v>
      </c>
      <c r="F634" s="19">
        <v>1</v>
      </c>
      <c r="G634" s="45" t="s">
        <v>2186</v>
      </c>
      <c r="H634" s="46">
        <v>0</v>
      </c>
      <c r="I634" s="47">
        <f>Table1[[#This Row],[Sept
List Price]]*Table1[[#This Row],[Proposed % Change]]+Table1[[#This Row],[Sept
List Price]]</f>
        <v>39.800000000000004</v>
      </c>
    </row>
    <row r="635" spans="1:9">
      <c r="A635" s="19"/>
      <c r="B635" s="19" t="s">
        <v>1086</v>
      </c>
      <c r="C635" s="19" t="s">
        <v>1128</v>
      </c>
      <c r="D635" s="19" t="s">
        <v>1129</v>
      </c>
      <c r="E635" s="44">
        <v>61.400000000000006</v>
      </c>
      <c r="F635" s="19">
        <v>1</v>
      </c>
      <c r="G635" s="45" t="s">
        <v>2187</v>
      </c>
      <c r="H635" s="46">
        <v>0</v>
      </c>
      <c r="I635" s="47">
        <f>Table1[[#This Row],[Sept
List Price]]*Table1[[#This Row],[Proposed % Change]]+Table1[[#This Row],[Sept
List Price]]</f>
        <v>61.400000000000006</v>
      </c>
    </row>
    <row r="636" spans="1:9">
      <c r="A636" s="19"/>
      <c r="B636" s="19" t="s">
        <v>1086</v>
      </c>
      <c r="C636" s="19" t="s">
        <v>1130</v>
      </c>
      <c r="D636" s="19" t="s">
        <v>1131</v>
      </c>
      <c r="E636" s="44">
        <v>31.3</v>
      </c>
      <c r="F636" s="19">
        <v>1</v>
      </c>
      <c r="G636" s="45" t="s">
        <v>2188</v>
      </c>
      <c r="H636" s="46">
        <v>0</v>
      </c>
      <c r="I636" s="47">
        <f>Table1[[#This Row],[Sept
List Price]]*Table1[[#This Row],[Proposed % Change]]+Table1[[#This Row],[Sept
List Price]]</f>
        <v>31.3</v>
      </c>
    </row>
    <row r="637" spans="1:9">
      <c r="A637" s="19"/>
      <c r="B637" s="19" t="s">
        <v>1086</v>
      </c>
      <c r="C637" s="19" t="s">
        <v>1132</v>
      </c>
      <c r="D637" s="19" t="s">
        <v>1133</v>
      </c>
      <c r="E637" s="44">
        <v>48.7</v>
      </c>
      <c r="F637" s="19">
        <v>1</v>
      </c>
      <c r="G637" s="45" t="s">
        <v>2189</v>
      </c>
      <c r="H637" s="46">
        <v>0</v>
      </c>
      <c r="I637" s="47">
        <f>Table1[[#This Row],[Sept
List Price]]*Table1[[#This Row],[Proposed % Change]]+Table1[[#This Row],[Sept
List Price]]</f>
        <v>48.7</v>
      </c>
    </row>
    <row r="638" spans="1:9">
      <c r="A638" s="19"/>
      <c r="B638" s="19" t="s">
        <v>1086</v>
      </c>
      <c r="C638" s="19" t="s">
        <v>1134</v>
      </c>
      <c r="D638" s="19" t="s">
        <v>1135</v>
      </c>
      <c r="E638" s="44">
        <v>25.6</v>
      </c>
      <c r="F638" s="19">
        <v>1</v>
      </c>
      <c r="G638" s="45" t="s">
        <v>2190</v>
      </c>
      <c r="H638" s="46">
        <v>0</v>
      </c>
      <c r="I638" s="47">
        <f>Table1[[#This Row],[Sept
List Price]]*Table1[[#This Row],[Proposed % Change]]+Table1[[#This Row],[Sept
List Price]]</f>
        <v>25.6</v>
      </c>
    </row>
    <row r="639" spans="1:9">
      <c r="A639" s="19"/>
      <c r="B639" s="19" t="s">
        <v>1086</v>
      </c>
      <c r="C639" s="19" t="s">
        <v>1136</v>
      </c>
      <c r="D639" s="19" t="s">
        <v>1137</v>
      </c>
      <c r="E639" s="44">
        <v>11.8</v>
      </c>
      <c r="F639" s="19">
        <v>5</v>
      </c>
      <c r="G639" s="45" t="s">
        <v>2191</v>
      </c>
      <c r="H639" s="46">
        <v>0</v>
      </c>
      <c r="I639" s="47">
        <f>Table1[[#This Row],[Sept
List Price]]*Table1[[#This Row],[Proposed % Change]]+Table1[[#This Row],[Sept
List Price]]</f>
        <v>11.8</v>
      </c>
    </row>
    <row r="640" spans="1:9">
      <c r="A640" s="49"/>
      <c r="B640" s="19" t="s">
        <v>1086</v>
      </c>
      <c r="C640" s="36" t="s">
        <v>1138</v>
      </c>
      <c r="D640" s="19" t="s">
        <v>2459</v>
      </c>
      <c r="E640" s="44">
        <v>8.4</v>
      </c>
      <c r="F640" s="19">
        <v>25</v>
      </c>
      <c r="G640" s="45" t="s">
        <v>2192</v>
      </c>
      <c r="H640" s="46">
        <v>0</v>
      </c>
      <c r="I640" s="47">
        <f>Table1[[#This Row],[Sept
List Price]]*Table1[[#This Row],[Proposed % Change]]+Table1[[#This Row],[Sept
List Price]]</f>
        <v>8.4</v>
      </c>
    </row>
    <row r="641" spans="1:9">
      <c r="A641" s="19"/>
      <c r="B641" s="19" t="s">
        <v>1086</v>
      </c>
      <c r="C641" s="19" t="s">
        <v>1139</v>
      </c>
      <c r="D641" s="19" t="s">
        <v>1140</v>
      </c>
      <c r="E641" s="44">
        <v>8.75</v>
      </c>
      <c r="F641" s="19">
        <v>25</v>
      </c>
      <c r="G641" s="45" t="s">
        <v>2193</v>
      </c>
      <c r="H641" s="46">
        <v>0</v>
      </c>
      <c r="I641" s="47">
        <f>Table1[[#This Row],[Sept
List Price]]*Table1[[#This Row],[Proposed % Change]]+Table1[[#This Row],[Sept
List Price]]</f>
        <v>8.75</v>
      </c>
    </row>
    <row r="642" spans="1:9">
      <c r="A642" s="19"/>
      <c r="B642" s="19" t="s">
        <v>1086</v>
      </c>
      <c r="C642" s="19" t="s">
        <v>1141</v>
      </c>
      <c r="D642" s="19" t="s">
        <v>1142</v>
      </c>
      <c r="E642" s="44">
        <v>11.700000000000001</v>
      </c>
      <c r="F642" s="19">
        <v>25</v>
      </c>
      <c r="G642" s="45" t="s">
        <v>2194</v>
      </c>
      <c r="H642" s="46">
        <v>0</v>
      </c>
      <c r="I642" s="47">
        <f>Table1[[#This Row],[Sept
List Price]]*Table1[[#This Row],[Proposed % Change]]+Table1[[#This Row],[Sept
List Price]]</f>
        <v>11.700000000000001</v>
      </c>
    </row>
    <row r="643" spans="1:9">
      <c r="A643" s="19"/>
      <c r="B643" s="19" t="s">
        <v>1086</v>
      </c>
      <c r="C643" s="19" t="s">
        <v>1143</v>
      </c>
      <c r="D643" s="19" t="s">
        <v>2460</v>
      </c>
      <c r="E643" s="44">
        <v>4.6100000000000003</v>
      </c>
      <c r="F643" s="19">
        <v>25</v>
      </c>
      <c r="G643" s="45" t="s">
        <v>2195</v>
      </c>
      <c r="H643" s="46">
        <v>0</v>
      </c>
      <c r="I643" s="47">
        <f>Table1[[#This Row],[Sept
List Price]]*Table1[[#This Row],[Proposed % Change]]+Table1[[#This Row],[Sept
List Price]]</f>
        <v>4.6100000000000003</v>
      </c>
    </row>
    <row r="644" spans="1:9">
      <c r="A644" s="19"/>
      <c r="B644" s="19" t="s">
        <v>1086</v>
      </c>
      <c r="C644" s="19" t="s">
        <v>1144</v>
      </c>
      <c r="D644" s="19" t="s">
        <v>1145</v>
      </c>
      <c r="E644" s="44">
        <v>4.66</v>
      </c>
      <c r="F644" s="19">
        <v>25</v>
      </c>
      <c r="G644" s="45" t="s">
        <v>2196</v>
      </c>
      <c r="H644" s="46">
        <v>0</v>
      </c>
      <c r="I644" s="47">
        <f>Table1[[#This Row],[Sept
List Price]]*Table1[[#This Row],[Proposed % Change]]+Table1[[#This Row],[Sept
List Price]]</f>
        <v>4.66</v>
      </c>
    </row>
    <row r="645" spans="1:9">
      <c r="A645" s="19"/>
      <c r="B645" s="19" t="s">
        <v>1086</v>
      </c>
      <c r="C645" s="19" t="s">
        <v>1146</v>
      </c>
      <c r="D645" s="19" t="s">
        <v>1147</v>
      </c>
      <c r="E645" s="44">
        <v>19.600000000000001</v>
      </c>
      <c r="F645" s="19">
        <v>60</v>
      </c>
      <c r="G645" s="45" t="s">
        <v>2197</v>
      </c>
      <c r="H645" s="46">
        <v>0</v>
      </c>
      <c r="I645" s="47">
        <f>Table1[[#This Row],[Sept
List Price]]*Table1[[#This Row],[Proposed % Change]]+Table1[[#This Row],[Sept
List Price]]</f>
        <v>19.600000000000001</v>
      </c>
    </row>
    <row r="646" spans="1:9">
      <c r="A646" s="19"/>
      <c r="B646" s="19" t="s">
        <v>1086</v>
      </c>
      <c r="C646" s="19" t="s">
        <v>1148</v>
      </c>
      <c r="D646" s="19" t="s">
        <v>1149</v>
      </c>
      <c r="E646" s="44">
        <v>74</v>
      </c>
      <c r="F646" s="19">
        <v>16</v>
      </c>
      <c r="G646" s="45" t="s">
        <v>2198</v>
      </c>
      <c r="H646" s="46">
        <v>0</v>
      </c>
      <c r="I646" s="47">
        <f>Table1[[#This Row],[Sept
List Price]]*Table1[[#This Row],[Proposed % Change]]+Table1[[#This Row],[Sept
List Price]]</f>
        <v>74</v>
      </c>
    </row>
    <row r="647" spans="1:9">
      <c r="A647" s="19"/>
      <c r="B647" s="19" t="s">
        <v>1086</v>
      </c>
      <c r="C647" s="19" t="s">
        <v>1150</v>
      </c>
      <c r="D647" s="19" t="s">
        <v>1151</v>
      </c>
      <c r="E647" s="44">
        <v>73.5</v>
      </c>
      <c r="F647" s="19">
        <v>1</v>
      </c>
      <c r="G647" s="45" t="s">
        <v>2199</v>
      </c>
      <c r="H647" s="46">
        <v>0</v>
      </c>
      <c r="I647" s="47">
        <f>Table1[[#This Row],[Sept
List Price]]*Table1[[#This Row],[Proposed % Change]]+Table1[[#This Row],[Sept
List Price]]</f>
        <v>73.5</v>
      </c>
    </row>
    <row r="648" spans="1:9">
      <c r="A648" s="19"/>
      <c r="B648" s="19" t="s">
        <v>1086</v>
      </c>
      <c r="C648" s="19" t="s">
        <v>1152</v>
      </c>
      <c r="D648" s="19" t="s">
        <v>1153</v>
      </c>
      <c r="E648" s="44">
        <v>15.15</v>
      </c>
      <c r="F648" s="19">
        <v>5</v>
      </c>
      <c r="G648" s="45" t="s">
        <v>2200</v>
      </c>
      <c r="H648" s="46">
        <v>0</v>
      </c>
      <c r="I648" s="47">
        <f>Table1[[#This Row],[Sept
List Price]]*Table1[[#This Row],[Proposed % Change]]+Table1[[#This Row],[Sept
List Price]]</f>
        <v>15.15</v>
      </c>
    </row>
    <row r="649" spans="1:9">
      <c r="A649" s="19"/>
      <c r="B649" s="19" t="s">
        <v>1086</v>
      </c>
      <c r="C649" s="19" t="s">
        <v>1154</v>
      </c>
      <c r="D649" s="19" t="s">
        <v>1155</v>
      </c>
      <c r="E649" s="44">
        <v>16.900000000000002</v>
      </c>
      <c r="F649" s="19">
        <v>5</v>
      </c>
      <c r="G649" s="45" t="s">
        <v>2201</v>
      </c>
      <c r="H649" s="46">
        <v>0</v>
      </c>
      <c r="I649" s="47">
        <f>Table1[[#This Row],[Sept
List Price]]*Table1[[#This Row],[Proposed % Change]]+Table1[[#This Row],[Sept
List Price]]</f>
        <v>16.900000000000002</v>
      </c>
    </row>
    <row r="650" spans="1:9">
      <c r="A650" s="19"/>
      <c r="B650" s="19" t="s">
        <v>1086</v>
      </c>
      <c r="C650" s="19" t="s">
        <v>1156</v>
      </c>
      <c r="D650" s="19" t="s">
        <v>1157</v>
      </c>
      <c r="E650" s="44">
        <v>17.600000000000001</v>
      </c>
      <c r="F650" s="19">
        <v>5</v>
      </c>
      <c r="G650" s="45" t="s">
        <v>2202</v>
      </c>
      <c r="H650" s="46">
        <v>0</v>
      </c>
      <c r="I650" s="47">
        <f>Table1[[#This Row],[Sept
List Price]]*Table1[[#This Row],[Proposed % Change]]+Table1[[#This Row],[Sept
List Price]]</f>
        <v>17.600000000000001</v>
      </c>
    </row>
    <row r="651" spans="1:9">
      <c r="A651" s="19"/>
      <c r="B651" s="19" t="s">
        <v>1086</v>
      </c>
      <c r="C651" s="19" t="s">
        <v>1158</v>
      </c>
      <c r="D651" s="19" t="s">
        <v>1159</v>
      </c>
      <c r="E651" s="44">
        <v>22.55</v>
      </c>
      <c r="F651" s="19">
        <v>5</v>
      </c>
      <c r="G651" s="45" t="s">
        <v>2203</v>
      </c>
      <c r="H651" s="46">
        <v>0</v>
      </c>
      <c r="I651" s="47">
        <f>Table1[[#This Row],[Sept
List Price]]*Table1[[#This Row],[Proposed % Change]]+Table1[[#This Row],[Sept
List Price]]</f>
        <v>22.55</v>
      </c>
    </row>
    <row r="652" spans="1:9">
      <c r="A652" s="19"/>
      <c r="B652" s="19" t="s">
        <v>1086</v>
      </c>
      <c r="C652" s="19" t="s">
        <v>1160</v>
      </c>
      <c r="D652" s="19" t="s">
        <v>1161</v>
      </c>
      <c r="E652" s="44">
        <v>24.85</v>
      </c>
      <c r="F652" s="19">
        <v>5</v>
      </c>
      <c r="G652" s="45" t="s">
        <v>2204</v>
      </c>
      <c r="H652" s="46">
        <v>0</v>
      </c>
      <c r="I652" s="47">
        <f>Table1[[#This Row],[Sept
List Price]]*Table1[[#This Row],[Proposed % Change]]+Table1[[#This Row],[Sept
List Price]]</f>
        <v>24.85</v>
      </c>
    </row>
    <row r="653" spans="1:9">
      <c r="A653" s="19"/>
      <c r="B653" s="19" t="s">
        <v>1086</v>
      </c>
      <c r="C653" s="19" t="s">
        <v>1162</v>
      </c>
      <c r="D653" s="19" t="s">
        <v>1163</v>
      </c>
      <c r="E653" s="44">
        <v>28.900000000000002</v>
      </c>
      <c r="F653" s="19">
        <v>5</v>
      </c>
      <c r="G653" s="45" t="s">
        <v>2205</v>
      </c>
      <c r="H653" s="46">
        <v>0</v>
      </c>
      <c r="I653" s="47">
        <f>Table1[[#This Row],[Sept
List Price]]*Table1[[#This Row],[Proposed % Change]]+Table1[[#This Row],[Sept
List Price]]</f>
        <v>28.900000000000002</v>
      </c>
    </row>
    <row r="654" spans="1:9">
      <c r="A654" s="19"/>
      <c r="B654" s="19" t="s">
        <v>1086</v>
      </c>
      <c r="C654" s="19" t="s">
        <v>1164</v>
      </c>
      <c r="D654" s="19" t="s">
        <v>1165</v>
      </c>
      <c r="E654" s="44">
        <v>46.900000000000006</v>
      </c>
      <c r="F654" s="19">
        <v>5</v>
      </c>
      <c r="G654" s="45" t="s">
        <v>2206</v>
      </c>
      <c r="H654" s="46">
        <v>0</v>
      </c>
      <c r="I654" s="47">
        <f>Table1[[#This Row],[Sept
List Price]]*Table1[[#This Row],[Proposed % Change]]+Table1[[#This Row],[Sept
List Price]]</f>
        <v>46.900000000000006</v>
      </c>
    </row>
    <row r="655" spans="1:9">
      <c r="A655" s="19"/>
      <c r="B655" s="19" t="s">
        <v>1086</v>
      </c>
      <c r="C655" s="19" t="s">
        <v>1166</v>
      </c>
      <c r="D655" s="19" t="s">
        <v>1167</v>
      </c>
      <c r="E655" s="44">
        <v>49.400000000000006</v>
      </c>
      <c r="F655" s="19">
        <v>5</v>
      </c>
      <c r="G655" s="45" t="s">
        <v>2207</v>
      </c>
      <c r="H655" s="46">
        <v>0</v>
      </c>
      <c r="I655" s="47">
        <f>Table1[[#This Row],[Sept
List Price]]*Table1[[#This Row],[Proposed % Change]]+Table1[[#This Row],[Sept
List Price]]</f>
        <v>49.400000000000006</v>
      </c>
    </row>
    <row r="656" spans="1:9">
      <c r="A656" s="19"/>
      <c r="B656" s="19" t="s">
        <v>1086</v>
      </c>
      <c r="C656" s="19" t="s">
        <v>1168</v>
      </c>
      <c r="D656" s="19" t="s">
        <v>2461</v>
      </c>
      <c r="E656" s="44">
        <v>40.800000000000004</v>
      </c>
      <c r="F656" s="19">
        <v>1</v>
      </c>
      <c r="G656" s="45" t="s">
        <v>2208</v>
      </c>
      <c r="H656" s="46">
        <v>0</v>
      </c>
      <c r="I656" s="47">
        <f>Table1[[#This Row],[Sept
List Price]]*Table1[[#This Row],[Proposed % Change]]+Table1[[#This Row],[Sept
List Price]]</f>
        <v>40.800000000000004</v>
      </c>
    </row>
    <row r="657" spans="1:9">
      <c r="A657" s="19"/>
      <c r="B657" s="19" t="s">
        <v>1086</v>
      </c>
      <c r="C657" s="19" t="s">
        <v>1169</v>
      </c>
      <c r="D657" s="19" t="s">
        <v>2440</v>
      </c>
      <c r="E657" s="44">
        <v>35.700000000000003</v>
      </c>
      <c r="F657" s="19">
        <v>1</v>
      </c>
      <c r="G657" s="45" t="s">
        <v>2209</v>
      </c>
      <c r="H657" s="46">
        <v>0</v>
      </c>
      <c r="I657" s="47">
        <f>Table1[[#This Row],[Sept
List Price]]*Table1[[#This Row],[Proposed % Change]]+Table1[[#This Row],[Sept
List Price]]</f>
        <v>35.700000000000003</v>
      </c>
    </row>
    <row r="658" spans="1:9">
      <c r="A658" s="19"/>
      <c r="B658" s="19" t="s">
        <v>1086</v>
      </c>
      <c r="C658" s="19" t="s">
        <v>1170</v>
      </c>
      <c r="D658" s="19" t="s">
        <v>1171</v>
      </c>
      <c r="E658" s="44">
        <v>44.2</v>
      </c>
      <c r="F658" s="19">
        <v>1</v>
      </c>
      <c r="G658" s="45" t="s">
        <v>2210</v>
      </c>
      <c r="H658" s="46">
        <v>0</v>
      </c>
      <c r="I658" s="47">
        <f>Table1[[#This Row],[Sept
List Price]]*Table1[[#This Row],[Proposed % Change]]+Table1[[#This Row],[Sept
List Price]]</f>
        <v>44.2</v>
      </c>
    </row>
    <row r="659" spans="1:9">
      <c r="A659" s="19"/>
      <c r="B659" s="19" t="s">
        <v>1086</v>
      </c>
      <c r="C659" s="19" t="s">
        <v>1172</v>
      </c>
      <c r="D659" s="19" t="s">
        <v>1173</v>
      </c>
      <c r="E659" s="44">
        <v>215</v>
      </c>
      <c r="F659" s="19">
        <v>1</v>
      </c>
      <c r="G659" s="45" t="s">
        <v>2211</v>
      </c>
      <c r="H659" s="46">
        <v>0</v>
      </c>
      <c r="I659" s="47">
        <f>Table1[[#This Row],[Sept
List Price]]*Table1[[#This Row],[Proposed % Change]]+Table1[[#This Row],[Sept
List Price]]</f>
        <v>215</v>
      </c>
    </row>
    <row r="660" spans="1:9">
      <c r="A660" s="19"/>
      <c r="B660" s="19" t="s">
        <v>1086</v>
      </c>
      <c r="C660" s="19" t="s">
        <v>1174</v>
      </c>
      <c r="D660" s="19" t="s">
        <v>1175</v>
      </c>
      <c r="E660" s="44">
        <v>143</v>
      </c>
      <c r="F660" s="19">
        <v>1</v>
      </c>
      <c r="G660" s="45" t="s">
        <v>2212</v>
      </c>
      <c r="H660" s="46">
        <v>0</v>
      </c>
      <c r="I660" s="47">
        <f>Table1[[#This Row],[Sept
List Price]]*Table1[[#This Row],[Proposed % Change]]+Table1[[#This Row],[Sept
List Price]]</f>
        <v>143</v>
      </c>
    </row>
    <row r="661" spans="1:9">
      <c r="A661" s="19"/>
      <c r="B661" s="19" t="s">
        <v>1086</v>
      </c>
      <c r="C661" s="19" t="s">
        <v>1176</v>
      </c>
      <c r="D661" s="19" t="s">
        <v>1177</v>
      </c>
      <c r="E661" s="44">
        <v>360</v>
      </c>
      <c r="F661" s="19">
        <v>1</v>
      </c>
      <c r="G661" s="45" t="s">
        <v>2213</v>
      </c>
      <c r="H661" s="46">
        <v>0</v>
      </c>
      <c r="I661" s="47">
        <f>Table1[[#This Row],[Sept
List Price]]*Table1[[#This Row],[Proposed % Change]]+Table1[[#This Row],[Sept
List Price]]</f>
        <v>360</v>
      </c>
    </row>
    <row r="662" spans="1:9">
      <c r="A662" s="19"/>
      <c r="B662" s="19" t="s">
        <v>1086</v>
      </c>
      <c r="C662" s="19" t="s">
        <v>1178</v>
      </c>
      <c r="D662" s="19" t="s">
        <v>2462</v>
      </c>
      <c r="E662" s="44">
        <v>143</v>
      </c>
      <c r="F662" s="19">
        <v>1</v>
      </c>
      <c r="G662" s="45" t="s">
        <v>2214</v>
      </c>
      <c r="H662" s="46">
        <v>0</v>
      </c>
      <c r="I662" s="47">
        <f>Table1[[#This Row],[Sept
List Price]]*Table1[[#This Row],[Proposed % Change]]+Table1[[#This Row],[Sept
List Price]]</f>
        <v>143</v>
      </c>
    </row>
    <row r="663" spans="1:9">
      <c r="A663" s="19"/>
      <c r="B663" s="19" t="s">
        <v>1086</v>
      </c>
      <c r="C663" s="19" t="s">
        <v>1179</v>
      </c>
      <c r="D663" s="19" t="s">
        <v>1180</v>
      </c>
      <c r="E663" s="44">
        <v>1.51</v>
      </c>
      <c r="F663" s="19">
        <v>100</v>
      </c>
      <c r="G663" s="53" t="s">
        <v>2215</v>
      </c>
      <c r="H663" s="46">
        <v>0</v>
      </c>
      <c r="I663" s="47">
        <f>Table1[[#This Row],[Sept
List Price]]*Table1[[#This Row],[Proposed % Change]]+Table1[[#This Row],[Sept
List Price]]</f>
        <v>1.51</v>
      </c>
    </row>
    <row r="664" spans="1:9">
      <c r="A664" s="19"/>
      <c r="B664" s="19" t="s">
        <v>1086</v>
      </c>
      <c r="C664" s="19" t="s">
        <v>1181</v>
      </c>
      <c r="D664" s="19" t="s">
        <v>1182</v>
      </c>
      <c r="E664" s="44">
        <v>2.58</v>
      </c>
      <c r="F664" s="19">
        <v>100</v>
      </c>
      <c r="G664" s="53" t="s">
        <v>2216</v>
      </c>
      <c r="H664" s="46">
        <v>0</v>
      </c>
      <c r="I664" s="47">
        <f>Table1[[#This Row],[Sept
List Price]]*Table1[[#This Row],[Proposed % Change]]+Table1[[#This Row],[Sept
List Price]]</f>
        <v>2.58</v>
      </c>
    </row>
    <row r="665" spans="1:9">
      <c r="A665" s="19"/>
      <c r="B665" s="19" t="s">
        <v>1183</v>
      </c>
      <c r="C665" s="19" t="s">
        <v>1184</v>
      </c>
      <c r="D665" s="19" t="s">
        <v>1185</v>
      </c>
      <c r="E665" s="44">
        <v>44.300000000000004</v>
      </c>
      <c r="F665" s="19">
        <v>1</v>
      </c>
      <c r="G665" s="45" t="s">
        <v>2217</v>
      </c>
      <c r="H665" s="46">
        <v>0</v>
      </c>
      <c r="I665" s="47">
        <f>Table1[[#This Row],[Sept
List Price]]*Table1[[#This Row],[Proposed % Change]]+Table1[[#This Row],[Sept
List Price]]</f>
        <v>44.300000000000004</v>
      </c>
    </row>
    <row r="666" spans="1:9">
      <c r="A666" s="19"/>
      <c r="B666" s="19" t="s">
        <v>1183</v>
      </c>
      <c r="C666" s="19" t="s">
        <v>1186</v>
      </c>
      <c r="D666" s="19" t="s">
        <v>1187</v>
      </c>
      <c r="E666" s="44">
        <v>2.34</v>
      </c>
      <c r="F666" s="19">
        <v>5</v>
      </c>
      <c r="G666" s="45" t="s">
        <v>2218</v>
      </c>
      <c r="H666" s="46">
        <v>0</v>
      </c>
      <c r="I666" s="47">
        <f>Table1[[#This Row],[Sept
List Price]]*Table1[[#This Row],[Proposed % Change]]+Table1[[#This Row],[Sept
List Price]]</f>
        <v>2.34</v>
      </c>
    </row>
    <row r="667" spans="1:9">
      <c r="A667" s="19"/>
      <c r="B667" s="19" t="s">
        <v>1183</v>
      </c>
      <c r="C667" s="19" t="s">
        <v>1188</v>
      </c>
      <c r="D667" s="19" t="s">
        <v>1189</v>
      </c>
      <c r="E667" s="44">
        <v>8.7000000000000011</v>
      </c>
      <c r="F667" s="19">
        <v>10</v>
      </c>
      <c r="G667" s="45" t="s">
        <v>2219</v>
      </c>
      <c r="H667" s="46">
        <v>0</v>
      </c>
      <c r="I667" s="47">
        <f>Table1[[#This Row],[Sept
List Price]]*Table1[[#This Row],[Proposed % Change]]+Table1[[#This Row],[Sept
List Price]]</f>
        <v>8.7000000000000011</v>
      </c>
    </row>
    <row r="668" spans="1:9">
      <c r="A668" s="19"/>
      <c r="B668" s="19" t="s">
        <v>1183</v>
      </c>
      <c r="C668" s="19" t="s">
        <v>1190</v>
      </c>
      <c r="D668" s="19" t="s">
        <v>1191</v>
      </c>
      <c r="E668" s="44">
        <v>288</v>
      </c>
      <c r="F668" s="19">
        <v>1</v>
      </c>
      <c r="G668" s="45" t="s">
        <v>2220</v>
      </c>
      <c r="H668" s="46">
        <v>0</v>
      </c>
      <c r="I668" s="47">
        <f>Table1[[#This Row],[Sept
List Price]]*Table1[[#This Row],[Proposed % Change]]+Table1[[#This Row],[Sept
List Price]]</f>
        <v>288</v>
      </c>
    </row>
    <row r="669" spans="1:9">
      <c r="A669" s="19"/>
      <c r="B669" s="19" t="s">
        <v>1183</v>
      </c>
      <c r="C669" s="19" t="s">
        <v>1192</v>
      </c>
      <c r="D669" s="19" t="s">
        <v>1193</v>
      </c>
      <c r="E669" s="44">
        <v>412</v>
      </c>
      <c r="F669" s="19">
        <v>1</v>
      </c>
      <c r="G669" s="45" t="s">
        <v>2221</v>
      </c>
      <c r="H669" s="46">
        <v>0</v>
      </c>
      <c r="I669" s="47">
        <f>Table1[[#This Row],[Sept
List Price]]*Table1[[#This Row],[Proposed % Change]]+Table1[[#This Row],[Sept
List Price]]</f>
        <v>412</v>
      </c>
    </row>
    <row r="670" spans="1:9">
      <c r="A670" s="19"/>
      <c r="B670" s="19" t="s">
        <v>1183</v>
      </c>
      <c r="C670" s="19" t="s">
        <v>1194</v>
      </c>
      <c r="D670" s="19" t="s">
        <v>1195</v>
      </c>
      <c r="E670" s="44">
        <v>288</v>
      </c>
      <c r="F670" s="19">
        <v>1</v>
      </c>
      <c r="G670" s="45" t="s">
        <v>2222</v>
      </c>
      <c r="H670" s="46">
        <v>0</v>
      </c>
      <c r="I670" s="47">
        <f>Table1[[#This Row],[Sept
List Price]]*Table1[[#This Row],[Proposed % Change]]+Table1[[#This Row],[Sept
List Price]]</f>
        <v>288</v>
      </c>
    </row>
    <row r="671" spans="1:9">
      <c r="A671" s="19"/>
      <c r="B671" s="19" t="s">
        <v>1183</v>
      </c>
      <c r="C671" s="19" t="s">
        <v>1196</v>
      </c>
      <c r="D671" s="19" t="s">
        <v>1197</v>
      </c>
      <c r="E671" s="44">
        <v>412</v>
      </c>
      <c r="F671" s="19">
        <v>1</v>
      </c>
      <c r="G671" s="45" t="s">
        <v>2223</v>
      </c>
      <c r="H671" s="46">
        <v>0</v>
      </c>
      <c r="I671" s="47">
        <f>Table1[[#This Row],[Sept
List Price]]*Table1[[#This Row],[Proposed % Change]]+Table1[[#This Row],[Sept
List Price]]</f>
        <v>412</v>
      </c>
    </row>
    <row r="672" spans="1:9">
      <c r="A672" s="19"/>
      <c r="B672" s="19" t="s">
        <v>1183</v>
      </c>
      <c r="C672" s="19" t="s">
        <v>1198</v>
      </c>
      <c r="D672" s="19" t="s">
        <v>1199</v>
      </c>
      <c r="E672" s="44">
        <v>7.8500000000000005</v>
      </c>
      <c r="F672" s="19">
        <v>25</v>
      </c>
      <c r="G672" s="45" t="s">
        <v>2224</v>
      </c>
      <c r="H672" s="46">
        <v>0</v>
      </c>
      <c r="I672" s="47">
        <f>Table1[[#This Row],[Sept
List Price]]*Table1[[#This Row],[Proposed % Change]]+Table1[[#This Row],[Sept
List Price]]</f>
        <v>7.8500000000000005</v>
      </c>
    </row>
    <row r="673" spans="1:9">
      <c r="A673" s="19"/>
      <c r="B673" s="19" t="s">
        <v>1183</v>
      </c>
      <c r="C673" s="19" t="s">
        <v>1200</v>
      </c>
      <c r="D673" s="19" t="s">
        <v>1201</v>
      </c>
      <c r="E673" s="44">
        <v>15.450000000000001</v>
      </c>
      <c r="F673" s="19">
        <v>25</v>
      </c>
      <c r="G673" s="45" t="s">
        <v>2225</v>
      </c>
      <c r="H673" s="46">
        <v>0</v>
      </c>
      <c r="I673" s="47">
        <f>Table1[[#This Row],[Sept
List Price]]*Table1[[#This Row],[Proposed % Change]]+Table1[[#This Row],[Sept
List Price]]</f>
        <v>15.450000000000001</v>
      </c>
    </row>
    <row r="674" spans="1:9">
      <c r="A674" s="19"/>
      <c r="B674" s="19" t="s">
        <v>1183</v>
      </c>
      <c r="C674" s="19" t="s">
        <v>1202</v>
      </c>
      <c r="D674" s="19" t="s">
        <v>1203</v>
      </c>
      <c r="E674" s="44">
        <v>4.3500000000000005</v>
      </c>
      <c r="F674" s="19">
        <v>25</v>
      </c>
      <c r="G674" s="45" t="s">
        <v>2226</v>
      </c>
      <c r="H674" s="46">
        <v>0</v>
      </c>
      <c r="I674" s="47">
        <f>Table1[[#This Row],[Sept
List Price]]*Table1[[#This Row],[Proposed % Change]]+Table1[[#This Row],[Sept
List Price]]</f>
        <v>4.3500000000000005</v>
      </c>
    </row>
    <row r="675" spans="1:9">
      <c r="A675" s="19"/>
      <c r="B675" s="19" t="s">
        <v>1183</v>
      </c>
      <c r="C675" s="19" t="s">
        <v>1204</v>
      </c>
      <c r="D675" s="19" t="s">
        <v>1205</v>
      </c>
      <c r="E675" s="44">
        <v>48.5</v>
      </c>
      <c r="F675" s="19">
        <v>1</v>
      </c>
      <c r="G675" s="45" t="s">
        <v>2227</v>
      </c>
      <c r="H675" s="46">
        <v>0</v>
      </c>
      <c r="I675" s="47">
        <f>Table1[[#This Row],[Sept
List Price]]*Table1[[#This Row],[Proposed % Change]]+Table1[[#This Row],[Sept
List Price]]</f>
        <v>48.5</v>
      </c>
    </row>
    <row r="676" spans="1:9">
      <c r="A676" s="19"/>
      <c r="B676" s="19" t="s">
        <v>1183</v>
      </c>
      <c r="C676" s="19" t="s">
        <v>1206</v>
      </c>
      <c r="D676" s="19" t="s">
        <v>1207</v>
      </c>
      <c r="E676" s="44">
        <v>53.400000000000006</v>
      </c>
      <c r="F676" s="19">
        <v>5</v>
      </c>
      <c r="G676" s="53" t="s">
        <v>2228</v>
      </c>
      <c r="H676" s="46">
        <v>0</v>
      </c>
      <c r="I676" s="47">
        <f>Table1[[#This Row],[Sept
List Price]]*Table1[[#This Row],[Proposed % Change]]+Table1[[#This Row],[Sept
List Price]]</f>
        <v>53.400000000000006</v>
      </c>
    </row>
    <row r="677" spans="1:9">
      <c r="A677" s="19"/>
      <c r="B677" s="19" t="s">
        <v>1183</v>
      </c>
      <c r="C677" s="19" t="s">
        <v>1208</v>
      </c>
      <c r="D677" s="19" t="s">
        <v>1209</v>
      </c>
      <c r="E677" s="44">
        <v>33.1</v>
      </c>
      <c r="F677" s="19">
        <v>100</v>
      </c>
      <c r="G677" s="53" t="s">
        <v>2229</v>
      </c>
      <c r="H677" s="46">
        <v>0</v>
      </c>
      <c r="I677" s="47">
        <f>Table1[[#This Row],[Sept
List Price]]*Table1[[#This Row],[Proposed % Change]]+Table1[[#This Row],[Sept
List Price]]</f>
        <v>33.1</v>
      </c>
    </row>
    <row r="678" spans="1:9">
      <c r="A678" s="19"/>
      <c r="B678" s="19" t="s">
        <v>1183</v>
      </c>
      <c r="C678" s="19" t="s">
        <v>1210</v>
      </c>
      <c r="D678" s="19" t="s">
        <v>1211</v>
      </c>
      <c r="E678" s="44">
        <v>11.450000000000001</v>
      </c>
      <c r="F678" s="19">
        <v>5</v>
      </c>
      <c r="G678" s="53" t="s">
        <v>2230</v>
      </c>
      <c r="H678" s="46">
        <v>0</v>
      </c>
      <c r="I678" s="47">
        <f>Table1[[#This Row],[Sept
List Price]]*Table1[[#This Row],[Proposed % Change]]+Table1[[#This Row],[Sept
List Price]]</f>
        <v>11.450000000000001</v>
      </c>
    </row>
    <row r="679" spans="1:9">
      <c r="A679" s="19"/>
      <c r="B679" s="19" t="s">
        <v>1183</v>
      </c>
      <c r="C679" s="19" t="s">
        <v>1212</v>
      </c>
      <c r="D679" s="19" t="s">
        <v>1213</v>
      </c>
      <c r="E679" s="44">
        <v>66.100000000000009</v>
      </c>
      <c r="F679" s="19">
        <v>1</v>
      </c>
      <c r="G679" s="53" t="s">
        <v>2231</v>
      </c>
      <c r="H679" s="46">
        <v>0</v>
      </c>
      <c r="I679" s="47">
        <f>Table1[[#This Row],[Sept
List Price]]*Table1[[#This Row],[Proposed % Change]]+Table1[[#This Row],[Sept
List Price]]</f>
        <v>66.100000000000009</v>
      </c>
    </row>
    <row r="680" spans="1:9">
      <c r="A680" s="19"/>
      <c r="B680" s="19" t="s">
        <v>1183</v>
      </c>
      <c r="C680" s="19" t="s">
        <v>1214</v>
      </c>
      <c r="D680" s="19" t="s">
        <v>1215</v>
      </c>
      <c r="E680" s="44">
        <v>4.16</v>
      </c>
      <c r="F680" s="19">
        <v>100</v>
      </c>
      <c r="G680" s="53" t="s">
        <v>2232</v>
      </c>
      <c r="H680" s="46">
        <v>0</v>
      </c>
      <c r="I680" s="47">
        <f>Table1[[#This Row],[Sept
List Price]]*Table1[[#This Row],[Proposed % Change]]+Table1[[#This Row],[Sept
List Price]]</f>
        <v>4.16</v>
      </c>
    </row>
    <row r="681" spans="1:9">
      <c r="A681" s="19"/>
      <c r="B681" s="19" t="s">
        <v>1217</v>
      </c>
      <c r="C681" s="19" t="s">
        <v>1218</v>
      </c>
      <c r="D681" s="19" t="s">
        <v>1219</v>
      </c>
      <c r="E681" s="44">
        <v>24.42</v>
      </c>
      <c r="F681" s="19">
        <v>10</v>
      </c>
      <c r="G681" s="45" t="s">
        <v>2233</v>
      </c>
      <c r="H681" s="46">
        <v>0</v>
      </c>
      <c r="I681" s="47">
        <f>Table1[[#This Row],[Sept
List Price]]*Table1[[#This Row],[Proposed % Change]]+Table1[[#This Row],[Sept
List Price]]</f>
        <v>24.42</v>
      </c>
    </row>
    <row r="682" spans="1:9">
      <c r="A682" s="19"/>
      <c r="B682" s="19" t="s">
        <v>1217</v>
      </c>
      <c r="C682" s="19" t="s">
        <v>1220</v>
      </c>
      <c r="D682" s="19" t="s">
        <v>1221</v>
      </c>
      <c r="E682" s="44">
        <v>32.450000000000003</v>
      </c>
      <c r="F682" s="19">
        <v>10</v>
      </c>
      <c r="G682" s="45" t="s">
        <v>2234</v>
      </c>
      <c r="H682" s="46">
        <v>0</v>
      </c>
      <c r="I682" s="47">
        <f>Table1[[#This Row],[Sept
List Price]]*Table1[[#This Row],[Proposed % Change]]+Table1[[#This Row],[Sept
List Price]]</f>
        <v>32.450000000000003</v>
      </c>
    </row>
    <row r="683" spans="1:9">
      <c r="A683" s="19"/>
      <c r="B683" s="19" t="s">
        <v>1217</v>
      </c>
      <c r="C683" s="19" t="s">
        <v>1222</v>
      </c>
      <c r="D683" s="19" t="s">
        <v>1223</v>
      </c>
      <c r="E683" s="44">
        <v>74.36</v>
      </c>
      <c r="F683" s="19">
        <v>5</v>
      </c>
      <c r="G683" s="45" t="s">
        <v>2235</v>
      </c>
      <c r="H683" s="46">
        <v>0</v>
      </c>
      <c r="I683" s="47">
        <f>Table1[[#This Row],[Sept
List Price]]*Table1[[#This Row],[Proposed % Change]]+Table1[[#This Row],[Sept
List Price]]</f>
        <v>74.36</v>
      </c>
    </row>
    <row r="684" spans="1:9">
      <c r="A684" s="19"/>
      <c r="B684" s="19" t="s">
        <v>1217</v>
      </c>
      <c r="C684" s="19" t="s">
        <v>1224</v>
      </c>
      <c r="D684" s="19" t="s">
        <v>1225</v>
      </c>
      <c r="E684" s="44">
        <v>20.680000000000003</v>
      </c>
      <c r="F684" s="19">
        <v>5</v>
      </c>
      <c r="G684" s="45" t="s">
        <v>2236</v>
      </c>
      <c r="H684" s="46">
        <v>0</v>
      </c>
      <c r="I684" s="47">
        <f>Table1[[#This Row],[Sept
List Price]]*Table1[[#This Row],[Proposed % Change]]+Table1[[#This Row],[Sept
List Price]]</f>
        <v>20.680000000000003</v>
      </c>
    </row>
    <row r="685" spans="1:9">
      <c r="A685" s="19"/>
      <c r="B685" s="19" t="s">
        <v>1217</v>
      </c>
      <c r="C685" s="19" t="s">
        <v>1226</v>
      </c>
      <c r="D685" s="19" t="s">
        <v>1227</v>
      </c>
      <c r="E685" s="44">
        <v>19.910000000000004</v>
      </c>
      <c r="F685" s="19">
        <v>6</v>
      </c>
      <c r="G685" s="45" t="s">
        <v>2237</v>
      </c>
      <c r="H685" s="46">
        <v>0</v>
      </c>
      <c r="I685" s="47">
        <f>Table1[[#This Row],[Sept
List Price]]*Table1[[#This Row],[Proposed % Change]]+Table1[[#This Row],[Sept
List Price]]</f>
        <v>19.910000000000004</v>
      </c>
    </row>
    <row r="686" spans="1:9">
      <c r="A686" s="19"/>
      <c r="B686" s="19" t="s">
        <v>1217</v>
      </c>
      <c r="C686" s="19" t="s">
        <v>1228</v>
      </c>
      <c r="D686" s="19" t="s">
        <v>1229</v>
      </c>
      <c r="E686" s="44">
        <v>158.69999999999999</v>
      </c>
      <c r="F686" s="19">
        <v>1</v>
      </c>
      <c r="G686" s="45" t="s">
        <v>2238</v>
      </c>
      <c r="H686" s="46">
        <v>0</v>
      </c>
      <c r="I686" s="47">
        <f>Table1[[#This Row],[Sept
List Price]]*Table1[[#This Row],[Proposed % Change]]+Table1[[#This Row],[Sept
List Price]]</f>
        <v>158.69999999999999</v>
      </c>
    </row>
    <row r="687" spans="1:9">
      <c r="A687" s="19" t="s">
        <v>2585</v>
      </c>
      <c r="B687" s="19" t="s">
        <v>1217</v>
      </c>
      <c r="C687" s="50" t="s">
        <v>2590</v>
      </c>
      <c r="D687" s="19" t="s">
        <v>2604</v>
      </c>
      <c r="E687" s="57">
        <v>118</v>
      </c>
      <c r="F687" s="58">
        <v>14</v>
      </c>
      <c r="G687" s="59" t="s">
        <v>2812</v>
      </c>
      <c r="H687" s="46">
        <v>0</v>
      </c>
      <c r="I687" s="47">
        <f>Table1[[#This Row],[Sept
List Price]]*Table1[[#This Row],[Proposed % Change]]+Table1[[#This Row],[Sept
List Price]]</f>
        <v>118</v>
      </c>
    </row>
    <row r="688" spans="1:9">
      <c r="A688" s="19"/>
      <c r="B688" s="19" t="s">
        <v>1217</v>
      </c>
      <c r="C688" s="19" t="s">
        <v>1230</v>
      </c>
      <c r="D688" s="19" t="s">
        <v>2463</v>
      </c>
      <c r="E688" s="44">
        <v>17.55</v>
      </c>
      <c r="F688" s="19">
        <v>20</v>
      </c>
      <c r="G688" s="45" t="s">
        <v>2239</v>
      </c>
      <c r="H688" s="46">
        <v>0</v>
      </c>
      <c r="I688" s="47">
        <f>Table1[[#This Row],[Sept
List Price]]*Table1[[#This Row],[Proposed % Change]]+Table1[[#This Row],[Sept
List Price]]</f>
        <v>17.55</v>
      </c>
    </row>
    <row r="689" spans="1:9">
      <c r="A689" s="19"/>
      <c r="B689" s="19" t="s">
        <v>1217</v>
      </c>
      <c r="C689" s="19" t="s">
        <v>1231</v>
      </c>
      <c r="D689" s="19" t="s">
        <v>1232</v>
      </c>
      <c r="E689" s="44">
        <v>17.55</v>
      </c>
      <c r="F689" s="19">
        <v>20</v>
      </c>
      <c r="G689" s="45" t="s">
        <v>2240</v>
      </c>
      <c r="H689" s="46">
        <v>0</v>
      </c>
      <c r="I689" s="47">
        <f>Table1[[#This Row],[Sept
List Price]]*Table1[[#This Row],[Proposed % Change]]+Table1[[#This Row],[Sept
List Price]]</f>
        <v>17.55</v>
      </c>
    </row>
    <row r="690" spans="1:9">
      <c r="A690" s="19"/>
      <c r="B690" s="19" t="s">
        <v>1217</v>
      </c>
      <c r="C690" s="19" t="s">
        <v>1233</v>
      </c>
      <c r="D690" s="19" t="s">
        <v>1234</v>
      </c>
      <c r="E690" s="44">
        <v>37.9</v>
      </c>
      <c r="F690" s="19">
        <v>20</v>
      </c>
      <c r="G690" s="45" t="s">
        <v>2241</v>
      </c>
      <c r="H690" s="46">
        <v>0</v>
      </c>
      <c r="I690" s="47">
        <f>Table1[[#This Row],[Sept
List Price]]*Table1[[#This Row],[Proposed % Change]]+Table1[[#This Row],[Sept
List Price]]</f>
        <v>37.9</v>
      </c>
    </row>
    <row r="691" spans="1:9">
      <c r="A691" s="19"/>
      <c r="B691" s="19" t="s">
        <v>1217</v>
      </c>
      <c r="C691" s="19" t="s">
        <v>1235</v>
      </c>
      <c r="D691" s="19" t="s">
        <v>1236</v>
      </c>
      <c r="E691" s="44">
        <v>42.6</v>
      </c>
      <c r="F691" s="19">
        <v>18</v>
      </c>
      <c r="G691" s="45" t="s">
        <v>2242</v>
      </c>
      <c r="H691" s="46">
        <v>0</v>
      </c>
      <c r="I691" s="47">
        <f>Table1[[#This Row],[Sept
List Price]]*Table1[[#This Row],[Proposed % Change]]+Table1[[#This Row],[Sept
List Price]]</f>
        <v>42.6</v>
      </c>
    </row>
    <row r="692" spans="1:9">
      <c r="A692" s="19"/>
      <c r="B692" s="19" t="s">
        <v>1217</v>
      </c>
      <c r="C692" s="19" t="s">
        <v>1237</v>
      </c>
      <c r="D692" s="19" t="s">
        <v>1238</v>
      </c>
      <c r="E692" s="44">
        <v>47</v>
      </c>
      <c r="F692" s="19">
        <v>10</v>
      </c>
      <c r="G692" s="45" t="s">
        <v>2243</v>
      </c>
      <c r="H692" s="46">
        <v>0</v>
      </c>
      <c r="I692" s="47">
        <f>Table1[[#This Row],[Sept
List Price]]*Table1[[#This Row],[Proposed % Change]]+Table1[[#This Row],[Sept
List Price]]</f>
        <v>47</v>
      </c>
    </row>
    <row r="693" spans="1:9">
      <c r="A693" s="19"/>
      <c r="B693" s="19" t="s">
        <v>1239</v>
      </c>
      <c r="C693" s="19" t="s">
        <v>1240</v>
      </c>
      <c r="D693" s="19" t="s">
        <v>1241</v>
      </c>
      <c r="E693" s="44">
        <v>154.02000000000001</v>
      </c>
      <c r="F693" s="19">
        <v>1</v>
      </c>
      <c r="G693" s="45" t="s">
        <v>2244</v>
      </c>
      <c r="H693" s="46">
        <v>0</v>
      </c>
      <c r="I693" s="47">
        <f>Table1[[#This Row],[Sept
List Price]]*Table1[[#This Row],[Proposed % Change]]+Table1[[#This Row],[Sept
List Price]]</f>
        <v>154.02000000000001</v>
      </c>
    </row>
    <row r="694" spans="1:9">
      <c r="A694" s="19"/>
      <c r="B694" s="19" t="s">
        <v>1239</v>
      </c>
      <c r="C694" s="19" t="s">
        <v>1242</v>
      </c>
      <c r="D694" s="19" t="s">
        <v>2464</v>
      </c>
      <c r="E694" s="44">
        <v>166.26</v>
      </c>
      <c r="F694" s="19">
        <v>1</v>
      </c>
      <c r="G694" s="45" t="s">
        <v>2245</v>
      </c>
      <c r="H694" s="46">
        <v>0</v>
      </c>
      <c r="I694" s="47">
        <f>Table1[[#This Row],[Sept
List Price]]*Table1[[#This Row],[Proposed % Change]]+Table1[[#This Row],[Sept
List Price]]</f>
        <v>166.26</v>
      </c>
    </row>
    <row r="695" spans="1:9">
      <c r="A695" s="19"/>
      <c r="B695" s="19" t="s">
        <v>1239</v>
      </c>
      <c r="C695" s="19" t="s">
        <v>1243</v>
      </c>
      <c r="D695" s="19" t="s">
        <v>1244</v>
      </c>
      <c r="E695" s="44">
        <v>154.02000000000001</v>
      </c>
      <c r="F695" s="19">
        <v>1</v>
      </c>
      <c r="G695" s="45" t="s">
        <v>2246</v>
      </c>
      <c r="H695" s="46">
        <v>0</v>
      </c>
      <c r="I695" s="47">
        <f>Table1[[#This Row],[Sept
List Price]]*Table1[[#This Row],[Proposed % Change]]+Table1[[#This Row],[Sept
List Price]]</f>
        <v>154.02000000000001</v>
      </c>
    </row>
    <row r="696" spans="1:9">
      <c r="A696" s="19"/>
      <c r="B696" s="19" t="s">
        <v>1239</v>
      </c>
      <c r="C696" s="19" t="s">
        <v>1245</v>
      </c>
      <c r="D696" s="19" t="s">
        <v>2441</v>
      </c>
      <c r="E696" s="44">
        <v>206.04</v>
      </c>
      <c r="F696" s="19">
        <v>1</v>
      </c>
      <c r="G696" s="45" t="s">
        <v>2247</v>
      </c>
      <c r="H696" s="46">
        <v>0</v>
      </c>
      <c r="I696" s="47">
        <f>Table1[[#This Row],[Sept
List Price]]*Table1[[#This Row],[Proposed % Change]]+Table1[[#This Row],[Sept
List Price]]</f>
        <v>206.04</v>
      </c>
    </row>
    <row r="697" spans="1:9">
      <c r="A697" s="19"/>
      <c r="B697" s="19" t="s">
        <v>1239</v>
      </c>
      <c r="C697" s="19" t="s">
        <v>1246</v>
      </c>
      <c r="D697" s="19" t="s">
        <v>1247</v>
      </c>
      <c r="E697" s="44">
        <v>253.98000000000002</v>
      </c>
      <c r="F697" s="19">
        <v>1</v>
      </c>
      <c r="G697" s="45" t="s">
        <v>2248</v>
      </c>
      <c r="H697" s="46">
        <v>0</v>
      </c>
      <c r="I697" s="47">
        <f>Table1[[#This Row],[Sept
List Price]]*Table1[[#This Row],[Proposed % Change]]+Table1[[#This Row],[Sept
List Price]]</f>
        <v>253.98000000000002</v>
      </c>
    </row>
    <row r="698" spans="1:9">
      <c r="A698" s="19"/>
      <c r="B698" s="19" t="s">
        <v>1239</v>
      </c>
      <c r="C698" s="19" t="s">
        <v>1248</v>
      </c>
      <c r="D698" s="19" t="s">
        <v>1249</v>
      </c>
      <c r="E698" s="44">
        <v>427.38</v>
      </c>
      <c r="F698" s="19">
        <v>1</v>
      </c>
      <c r="G698" s="45" t="s">
        <v>2249</v>
      </c>
      <c r="H698" s="46">
        <v>0</v>
      </c>
      <c r="I698" s="47">
        <f>Table1[[#This Row],[Sept
List Price]]*Table1[[#This Row],[Proposed % Change]]+Table1[[#This Row],[Sept
List Price]]</f>
        <v>427.38</v>
      </c>
    </row>
    <row r="699" spans="1:9">
      <c r="A699" s="19"/>
      <c r="B699" s="19" t="s">
        <v>1239</v>
      </c>
      <c r="C699" s="19" t="s">
        <v>1250</v>
      </c>
      <c r="D699" s="19" t="s">
        <v>1251</v>
      </c>
      <c r="E699" s="44">
        <v>765</v>
      </c>
      <c r="F699" s="19">
        <v>1</v>
      </c>
      <c r="G699" s="45" t="s">
        <v>2250</v>
      </c>
      <c r="H699" s="46">
        <v>0</v>
      </c>
      <c r="I699" s="47">
        <f>Table1[[#This Row],[Sept
List Price]]*Table1[[#This Row],[Proposed % Change]]+Table1[[#This Row],[Sept
List Price]]</f>
        <v>765</v>
      </c>
    </row>
    <row r="700" spans="1:9">
      <c r="A700" s="19"/>
      <c r="B700" s="19" t="s">
        <v>1239</v>
      </c>
      <c r="C700" s="19" t="s">
        <v>1252</v>
      </c>
      <c r="D700" s="19" t="s">
        <v>1253</v>
      </c>
      <c r="E700" s="44">
        <v>1014.9</v>
      </c>
      <c r="F700" s="19">
        <v>1</v>
      </c>
      <c r="G700" s="45" t="s">
        <v>2251</v>
      </c>
      <c r="H700" s="46">
        <v>0</v>
      </c>
      <c r="I700" s="47">
        <f>Table1[[#This Row],[Sept
List Price]]*Table1[[#This Row],[Proposed % Change]]+Table1[[#This Row],[Sept
List Price]]</f>
        <v>1014.9</v>
      </c>
    </row>
    <row r="701" spans="1:9">
      <c r="A701" s="19"/>
      <c r="B701" s="19" t="s">
        <v>1239</v>
      </c>
      <c r="C701" s="19" t="s">
        <v>1254</v>
      </c>
      <c r="D701" s="19" t="s">
        <v>1255</v>
      </c>
      <c r="E701" s="44">
        <v>1591.2</v>
      </c>
      <c r="F701" s="19">
        <v>1</v>
      </c>
      <c r="G701" s="45" t="s">
        <v>2252</v>
      </c>
      <c r="H701" s="46">
        <v>0</v>
      </c>
      <c r="I701" s="47">
        <f>Table1[[#This Row],[Sept
List Price]]*Table1[[#This Row],[Proposed % Change]]+Table1[[#This Row],[Sept
List Price]]</f>
        <v>1591.2</v>
      </c>
    </row>
    <row r="702" spans="1:9">
      <c r="A702" s="19"/>
      <c r="B702" s="19" t="s">
        <v>1239</v>
      </c>
      <c r="C702" s="19" t="s">
        <v>1258</v>
      </c>
      <c r="D702" s="19" t="s">
        <v>1259</v>
      </c>
      <c r="E702" s="44">
        <v>382.5</v>
      </c>
      <c r="F702" s="19">
        <v>1</v>
      </c>
      <c r="G702" s="45" t="s">
        <v>2253</v>
      </c>
      <c r="H702" s="46">
        <v>0</v>
      </c>
      <c r="I702" s="47">
        <f>Table1[[#This Row],[Sept
List Price]]*Table1[[#This Row],[Proposed % Change]]+Table1[[#This Row],[Sept
List Price]]</f>
        <v>382.5</v>
      </c>
    </row>
    <row r="703" spans="1:9">
      <c r="A703" s="19"/>
      <c r="B703" s="19" t="s">
        <v>1239</v>
      </c>
      <c r="C703" s="19" t="s">
        <v>1260</v>
      </c>
      <c r="D703" s="19" t="s">
        <v>2465</v>
      </c>
      <c r="E703" s="44">
        <v>673.2</v>
      </c>
      <c r="F703" s="19">
        <v>1</v>
      </c>
      <c r="G703" s="45" t="s">
        <v>2254</v>
      </c>
      <c r="H703" s="46">
        <v>0</v>
      </c>
      <c r="I703" s="47">
        <f>Table1[[#This Row],[Sept
List Price]]*Table1[[#This Row],[Proposed % Change]]+Table1[[#This Row],[Sept
List Price]]</f>
        <v>673.2</v>
      </c>
    </row>
    <row r="704" spans="1:9">
      <c r="A704" s="19"/>
      <c r="B704" s="19" t="s">
        <v>1239</v>
      </c>
      <c r="C704" s="19" t="s">
        <v>1261</v>
      </c>
      <c r="D704" s="19" t="s">
        <v>2442</v>
      </c>
      <c r="E704" s="44">
        <v>826.2</v>
      </c>
      <c r="F704" s="19">
        <v>1</v>
      </c>
      <c r="G704" s="45" t="s">
        <v>2255</v>
      </c>
      <c r="H704" s="46">
        <v>0</v>
      </c>
      <c r="I704" s="47">
        <f>Table1[[#This Row],[Sept
List Price]]*Table1[[#This Row],[Proposed % Change]]+Table1[[#This Row],[Sept
List Price]]</f>
        <v>826.2</v>
      </c>
    </row>
    <row r="705" spans="1:9">
      <c r="A705" s="19"/>
      <c r="B705" s="19" t="s">
        <v>1239</v>
      </c>
      <c r="C705" s="19" t="s">
        <v>1262</v>
      </c>
      <c r="D705" s="19" t="s">
        <v>1263</v>
      </c>
      <c r="E705" s="44">
        <v>1540.2</v>
      </c>
      <c r="F705" s="19">
        <v>1</v>
      </c>
      <c r="G705" s="45" t="s">
        <v>2256</v>
      </c>
      <c r="H705" s="46">
        <v>0</v>
      </c>
      <c r="I705" s="47">
        <f>Table1[[#This Row],[Sept
List Price]]*Table1[[#This Row],[Proposed % Change]]+Table1[[#This Row],[Sept
List Price]]</f>
        <v>1540.2</v>
      </c>
    </row>
    <row r="706" spans="1:9">
      <c r="A706" s="19"/>
      <c r="B706" s="19" t="s">
        <v>1239</v>
      </c>
      <c r="C706" s="19" t="s">
        <v>1264</v>
      </c>
      <c r="D706" s="19" t="s">
        <v>2466</v>
      </c>
      <c r="E706" s="44">
        <v>1662.6000000000001</v>
      </c>
      <c r="F706" s="19">
        <v>1</v>
      </c>
      <c r="G706" s="45" t="s">
        <v>2257</v>
      </c>
      <c r="H706" s="46">
        <v>0</v>
      </c>
      <c r="I706" s="47">
        <f>Table1[[#This Row],[Sept
List Price]]*Table1[[#This Row],[Proposed % Change]]+Table1[[#This Row],[Sept
List Price]]</f>
        <v>1662.6000000000001</v>
      </c>
    </row>
    <row r="707" spans="1:9">
      <c r="A707" s="19"/>
      <c r="B707" s="19" t="s">
        <v>1239</v>
      </c>
      <c r="C707" s="19" t="s">
        <v>1265</v>
      </c>
      <c r="D707" s="19" t="s">
        <v>1266</v>
      </c>
      <c r="E707" s="44">
        <v>1540.2</v>
      </c>
      <c r="F707" s="19">
        <v>1</v>
      </c>
      <c r="G707" s="45" t="s">
        <v>2258</v>
      </c>
      <c r="H707" s="46">
        <v>0</v>
      </c>
      <c r="I707" s="47">
        <f>Table1[[#This Row],[Sept
List Price]]*Table1[[#This Row],[Proposed % Change]]+Table1[[#This Row],[Sept
List Price]]</f>
        <v>1540.2</v>
      </c>
    </row>
    <row r="708" spans="1:9">
      <c r="A708" s="19"/>
      <c r="B708" s="19" t="s">
        <v>1239</v>
      </c>
      <c r="C708" s="19" t="s">
        <v>1267</v>
      </c>
      <c r="D708" s="19" t="s">
        <v>2443</v>
      </c>
      <c r="E708" s="44">
        <v>2060.4</v>
      </c>
      <c r="F708" s="19">
        <v>1</v>
      </c>
      <c r="G708" s="45" t="s">
        <v>2259</v>
      </c>
      <c r="H708" s="46">
        <v>0</v>
      </c>
      <c r="I708" s="47">
        <f>Table1[[#This Row],[Sept
List Price]]*Table1[[#This Row],[Proposed % Change]]+Table1[[#This Row],[Sept
List Price]]</f>
        <v>2060.4</v>
      </c>
    </row>
    <row r="709" spans="1:9">
      <c r="A709" s="19"/>
      <c r="B709" s="19" t="s">
        <v>1239</v>
      </c>
      <c r="C709" s="19" t="s">
        <v>1268</v>
      </c>
      <c r="D709" s="19" t="s">
        <v>1269</v>
      </c>
      <c r="E709" s="44">
        <v>2539.8000000000002</v>
      </c>
      <c r="F709" s="19">
        <v>1</v>
      </c>
      <c r="G709" s="45" t="s">
        <v>2260</v>
      </c>
      <c r="H709" s="46">
        <v>0</v>
      </c>
      <c r="I709" s="47">
        <f>Table1[[#This Row],[Sept
List Price]]*Table1[[#This Row],[Proposed % Change]]+Table1[[#This Row],[Sept
List Price]]</f>
        <v>2539.8000000000002</v>
      </c>
    </row>
    <row r="710" spans="1:9">
      <c r="A710" s="19"/>
      <c r="B710" s="19" t="s">
        <v>1239</v>
      </c>
      <c r="C710" s="19" t="s">
        <v>1270</v>
      </c>
      <c r="D710" s="19" t="s">
        <v>1271</v>
      </c>
      <c r="E710" s="44">
        <v>1275</v>
      </c>
      <c r="F710" s="19">
        <v>1</v>
      </c>
      <c r="G710" s="45" t="s">
        <v>2261</v>
      </c>
      <c r="H710" s="46">
        <v>0</v>
      </c>
      <c r="I710" s="47">
        <f>Table1[[#This Row],[Sept
List Price]]*Table1[[#This Row],[Proposed % Change]]+Table1[[#This Row],[Sept
List Price]]</f>
        <v>1275</v>
      </c>
    </row>
    <row r="711" spans="1:9">
      <c r="A711" s="19"/>
      <c r="B711" s="19" t="s">
        <v>1239</v>
      </c>
      <c r="C711" s="19" t="s">
        <v>1272</v>
      </c>
      <c r="D711" s="19" t="s">
        <v>1273</v>
      </c>
      <c r="E711" s="44">
        <v>2142</v>
      </c>
      <c r="F711" s="19">
        <v>1</v>
      </c>
      <c r="G711" s="45" t="s">
        <v>2262</v>
      </c>
      <c r="H711" s="46">
        <v>0</v>
      </c>
      <c r="I711" s="47">
        <f>Table1[[#This Row],[Sept
List Price]]*Table1[[#This Row],[Proposed % Change]]+Table1[[#This Row],[Sept
List Price]]</f>
        <v>2142</v>
      </c>
    </row>
    <row r="712" spans="1:9">
      <c r="A712" s="19"/>
      <c r="B712" s="19" t="s">
        <v>1239</v>
      </c>
      <c r="C712" s="19" t="s">
        <v>1274</v>
      </c>
      <c r="D712" s="19" t="s">
        <v>1275</v>
      </c>
      <c r="E712" s="44">
        <v>459</v>
      </c>
      <c r="F712" s="19">
        <v>1</v>
      </c>
      <c r="G712" s="45" t="s">
        <v>2263</v>
      </c>
      <c r="H712" s="46">
        <v>0</v>
      </c>
      <c r="I712" s="47">
        <f>Table1[[#This Row],[Sept
List Price]]*Table1[[#This Row],[Proposed % Change]]+Table1[[#This Row],[Sept
List Price]]</f>
        <v>459</v>
      </c>
    </row>
    <row r="713" spans="1:9">
      <c r="A713" s="19"/>
      <c r="B713" s="19" t="s">
        <v>1239</v>
      </c>
      <c r="C713" s="19" t="s">
        <v>1276</v>
      </c>
      <c r="D713" s="19" t="s">
        <v>2444</v>
      </c>
      <c r="E713" s="44">
        <v>622.20000000000005</v>
      </c>
      <c r="F713" s="19">
        <v>1</v>
      </c>
      <c r="G713" s="45" t="s">
        <v>2264</v>
      </c>
      <c r="H713" s="46">
        <v>0</v>
      </c>
      <c r="I713" s="47">
        <f>Table1[[#This Row],[Sept
List Price]]*Table1[[#This Row],[Proposed % Change]]+Table1[[#This Row],[Sept
List Price]]</f>
        <v>622.20000000000005</v>
      </c>
    </row>
    <row r="714" spans="1:9">
      <c r="A714" s="19"/>
      <c r="B714" s="19" t="s">
        <v>1239</v>
      </c>
      <c r="C714" s="19" t="s">
        <v>1277</v>
      </c>
      <c r="D714" s="19" t="s">
        <v>1278</v>
      </c>
      <c r="E714" s="44">
        <v>765</v>
      </c>
      <c r="F714" s="19">
        <v>1</v>
      </c>
      <c r="G714" s="45" t="s">
        <v>2265</v>
      </c>
      <c r="H714" s="46">
        <v>0</v>
      </c>
      <c r="I714" s="47">
        <f>Table1[[#This Row],[Sept
List Price]]*Table1[[#This Row],[Proposed % Change]]+Table1[[#This Row],[Sept
List Price]]</f>
        <v>765</v>
      </c>
    </row>
    <row r="715" spans="1:9">
      <c r="A715" s="19"/>
      <c r="B715" s="19" t="s">
        <v>1239</v>
      </c>
      <c r="C715" s="19" t="s">
        <v>1279</v>
      </c>
      <c r="D715" s="19" t="s">
        <v>1280</v>
      </c>
      <c r="E715" s="44">
        <v>1295.4000000000001</v>
      </c>
      <c r="F715" s="19">
        <v>1</v>
      </c>
      <c r="G715" s="45" t="s">
        <v>2266</v>
      </c>
      <c r="H715" s="46">
        <v>0</v>
      </c>
      <c r="I715" s="47">
        <f>Table1[[#This Row],[Sept
List Price]]*Table1[[#This Row],[Proposed % Change]]+Table1[[#This Row],[Sept
List Price]]</f>
        <v>1295.4000000000001</v>
      </c>
    </row>
    <row r="716" spans="1:9">
      <c r="A716" s="19"/>
      <c r="B716" s="19" t="s">
        <v>1239</v>
      </c>
      <c r="C716" s="19" t="s">
        <v>1281</v>
      </c>
      <c r="D716" s="19" t="s">
        <v>1282</v>
      </c>
      <c r="E716" s="44">
        <v>2295</v>
      </c>
      <c r="F716" s="19">
        <v>1</v>
      </c>
      <c r="G716" s="45" t="s">
        <v>2267</v>
      </c>
      <c r="H716" s="46">
        <v>0</v>
      </c>
      <c r="I716" s="47">
        <f>Table1[[#This Row],[Sept
List Price]]*Table1[[#This Row],[Proposed % Change]]+Table1[[#This Row],[Sept
List Price]]</f>
        <v>2295</v>
      </c>
    </row>
    <row r="717" spans="1:9">
      <c r="A717" s="19"/>
      <c r="B717" s="19" t="s">
        <v>1239</v>
      </c>
      <c r="C717" s="19" t="s">
        <v>1283</v>
      </c>
      <c r="D717" s="19" t="s">
        <v>1284</v>
      </c>
      <c r="E717" s="44">
        <v>3029.4</v>
      </c>
      <c r="F717" s="19">
        <v>1</v>
      </c>
      <c r="G717" s="45" t="s">
        <v>2268</v>
      </c>
      <c r="H717" s="46">
        <v>0</v>
      </c>
      <c r="I717" s="47">
        <f>Table1[[#This Row],[Sept
List Price]]*Table1[[#This Row],[Proposed % Change]]+Table1[[#This Row],[Sept
List Price]]</f>
        <v>3029.4</v>
      </c>
    </row>
    <row r="718" spans="1:9">
      <c r="A718" s="19"/>
      <c r="B718" s="19" t="s">
        <v>1239</v>
      </c>
      <c r="C718" s="19" t="s">
        <v>1285</v>
      </c>
      <c r="D718" s="19" t="s">
        <v>1286</v>
      </c>
      <c r="E718" s="44">
        <v>4732.8</v>
      </c>
      <c r="F718" s="19">
        <v>1</v>
      </c>
      <c r="G718" s="45" t="s">
        <v>2269</v>
      </c>
      <c r="H718" s="46">
        <v>0</v>
      </c>
      <c r="I718" s="47">
        <f>Table1[[#This Row],[Sept
List Price]]*Table1[[#This Row],[Proposed % Change]]+Table1[[#This Row],[Sept
List Price]]</f>
        <v>4732.8</v>
      </c>
    </row>
    <row r="719" spans="1:9">
      <c r="A719" s="19"/>
      <c r="B719" s="19" t="s">
        <v>1239</v>
      </c>
      <c r="C719" s="19" t="s">
        <v>1288</v>
      </c>
      <c r="D719" s="19" t="s">
        <v>1289</v>
      </c>
      <c r="E719" s="44">
        <v>770.1</v>
      </c>
      <c r="F719" s="19">
        <v>1</v>
      </c>
      <c r="G719" s="45" t="s">
        <v>2270</v>
      </c>
      <c r="H719" s="46">
        <v>0</v>
      </c>
      <c r="I719" s="47">
        <f>Table1[[#This Row],[Sept
List Price]]*Table1[[#This Row],[Proposed % Change]]+Table1[[#This Row],[Sept
List Price]]</f>
        <v>770.1</v>
      </c>
    </row>
    <row r="720" spans="1:9">
      <c r="A720" s="19"/>
      <c r="B720" s="19" t="s">
        <v>1239</v>
      </c>
      <c r="C720" s="19" t="s">
        <v>1290</v>
      </c>
      <c r="D720" s="19" t="s">
        <v>1291</v>
      </c>
      <c r="E720" s="44">
        <v>948.6</v>
      </c>
      <c r="F720" s="19">
        <v>1</v>
      </c>
      <c r="G720" s="45" t="s">
        <v>2271</v>
      </c>
      <c r="H720" s="46">
        <v>0</v>
      </c>
      <c r="I720" s="47">
        <f>Table1[[#This Row],[Sept
List Price]]*Table1[[#This Row],[Proposed % Change]]+Table1[[#This Row],[Sept
List Price]]</f>
        <v>948.6</v>
      </c>
    </row>
    <row r="721" spans="1:9">
      <c r="A721" s="19"/>
      <c r="B721" s="19" t="s">
        <v>1239</v>
      </c>
      <c r="C721" s="19" t="s">
        <v>1292</v>
      </c>
      <c r="D721" s="19" t="s">
        <v>1293</v>
      </c>
      <c r="E721" s="44">
        <v>790.5</v>
      </c>
      <c r="F721" s="19">
        <v>1</v>
      </c>
      <c r="G721" s="45" t="s">
        <v>2272</v>
      </c>
      <c r="H721" s="46">
        <v>0</v>
      </c>
      <c r="I721" s="47">
        <f>Table1[[#This Row],[Sept
List Price]]*Table1[[#This Row],[Proposed % Change]]+Table1[[#This Row],[Sept
List Price]]</f>
        <v>790.5</v>
      </c>
    </row>
    <row r="722" spans="1:9">
      <c r="A722" s="19"/>
      <c r="B722" s="19" t="s">
        <v>1239</v>
      </c>
      <c r="C722" s="19" t="s">
        <v>1294</v>
      </c>
      <c r="D722" s="19" t="s">
        <v>1295</v>
      </c>
      <c r="E722" s="44">
        <v>1050.5999999999999</v>
      </c>
      <c r="F722" s="19">
        <v>1</v>
      </c>
      <c r="G722" s="45" t="s">
        <v>2273</v>
      </c>
      <c r="H722" s="46">
        <v>0</v>
      </c>
      <c r="I722" s="47">
        <f>Table1[[#This Row],[Sept
List Price]]*Table1[[#This Row],[Proposed % Change]]+Table1[[#This Row],[Sept
List Price]]</f>
        <v>1050.5999999999999</v>
      </c>
    </row>
    <row r="723" spans="1:9">
      <c r="A723" s="19"/>
      <c r="B723" s="19" t="s">
        <v>1239</v>
      </c>
      <c r="C723" s="19" t="s">
        <v>1296</v>
      </c>
      <c r="D723" s="19" t="s">
        <v>1297</v>
      </c>
      <c r="E723" s="44">
        <v>1642.2</v>
      </c>
      <c r="F723" s="19">
        <v>1</v>
      </c>
      <c r="G723" s="45" t="s">
        <v>2274</v>
      </c>
      <c r="H723" s="46">
        <v>0</v>
      </c>
      <c r="I723" s="47">
        <f>Table1[[#This Row],[Sept
List Price]]*Table1[[#This Row],[Proposed % Change]]+Table1[[#This Row],[Sept
List Price]]</f>
        <v>1642.2</v>
      </c>
    </row>
    <row r="724" spans="1:9">
      <c r="A724" s="19"/>
      <c r="B724" s="19" t="s">
        <v>1239</v>
      </c>
      <c r="C724" s="19" t="s">
        <v>1298</v>
      </c>
      <c r="D724" s="19" t="s">
        <v>1299</v>
      </c>
      <c r="E724" s="44">
        <v>1295.4000000000001</v>
      </c>
      <c r="F724" s="19">
        <v>1</v>
      </c>
      <c r="G724" s="45" t="s">
        <v>2275</v>
      </c>
      <c r="H724" s="46">
        <v>0</v>
      </c>
      <c r="I724" s="47">
        <f>Table1[[#This Row],[Sept
List Price]]*Table1[[#This Row],[Proposed % Change]]+Table1[[#This Row],[Sept
List Price]]</f>
        <v>1295.4000000000001</v>
      </c>
    </row>
    <row r="725" spans="1:9">
      <c r="A725" s="19"/>
      <c r="B725" s="19" t="s">
        <v>1239</v>
      </c>
      <c r="C725" s="19" t="s">
        <v>1300</v>
      </c>
      <c r="D725" s="19" t="s">
        <v>1301</v>
      </c>
      <c r="E725" s="44">
        <v>1173</v>
      </c>
      <c r="F725" s="19">
        <v>1</v>
      </c>
      <c r="G725" s="45" t="s">
        <v>2276</v>
      </c>
      <c r="H725" s="46">
        <v>0</v>
      </c>
      <c r="I725" s="47">
        <f>Table1[[#This Row],[Sept
List Price]]*Table1[[#This Row],[Proposed % Change]]+Table1[[#This Row],[Sept
List Price]]</f>
        <v>1173</v>
      </c>
    </row>
    <row r="726" spans="1:9">
      <c r="A726" s="19"/>
      <c r="B726" s="19" t="s">
        <v>1239</v>
      </c>
      <c r="C726" s="19" t="s">
        <v>1302</v>
      </c>
      <c r="D726" s="19" t="s">
        <v>1303</v>
      </c>
      <c r="E726" s="44">
        <v>846.6</v>
      </c>
      <c r="F726" s="19">
        <v>1</v>
      </c>
      <c r="G726" s="45" t="s">
        <v>2277</v>
      </c>
      <c r="H726" s="46">
        <v>0</v>
      </c>
      <c r="I726" s="47">
        <f>Table1[[#This Row],[Sept
List Price]]*Table1[[#This Row],[Proposed % Change]]+Table1[[#This Row],[Sept
List Price]]</f>
        <v>846.6</v>
      </c>
    </row>
    <row r="727" spans="1:9">
      <c r="A727" s="19"/>
      <c r="B727" s="19" t="s">
        <v>1239</v>
      </c>
      <c r="C727" s="19" t="s">
        <v>1304</v>
      </c>
      <c r="D727" s="19" t="s">
        <v>2445</v>
      </c>
      <c r="E727" s="44">
        <v>683.4</v>
      </c>
      <c r="F727" s="19">
        <v>1</v>
      </c>
      <c r="G727" s="45" t="s">
        <v>2278</v>
      </c>
      <c r="H727" s="46">
        <v>0</v>
      </c>
      <c r="I727" s="47">
        <f>Table1[[#This Row],[Sept
List Price]]*Table1[[#This Row],[Proposed % Change]]+Table1[[#This Row],[Sept
List Price]]</f>
        <v>683.4</v>
      </c>
    </row>
    <row r="728" spans="1:9">
      <c r="A728" s="19"/>
      <c r="B728" s="19" t="s">
        <v>1239</v>
      </c>
      <c r="C728" s="19" t="s">
        <v>1305</v>
      </c>
      <c r="D728" s="19" t="s">
        <v>1306</v>
      </c>
      <c r="E728" s="44">
        <v>841.5</v>
      </c>
      <c r="F728" s="19">
        <v>1</v>
      </c>
      <c r="G728" s="45" t="s">
        <v>2279</v>
      </c>
      <c r="H728" s="46">
        <v>0</v>
      </c>
      <c r="I728" s="47">
        <f>Table1[[#This Row],[Sept
List Price]]*Table1[[#This Row],[Proposed % Change]]+Table1[[#This Row],[Sept
List Price]]</f>
        <v>841.5</v>
      </c>
    </row>
    <row r="729" spans="1:9">
      <c r="A729" s="19"/>
      <c r="B729" s="19" t="s">
        <v>1239</v>
      </c>
      <c r="C729" s="19" t="s">
        <v>1307</v>
      </c>
      <c r="D729" s="19" t="s">
        <v>1308</v>
      </c>
      <c r="E729" s="44">
        <v>535.6</v>
      </c>
      <c r="F729" s="19">
        <v>1</v>
      </c>
      <c r="G729" s="45" t="s">
        <v>2280</v>
      </c>
      <c r="H729" s="46">
        <v>0</v>
      </c>
      <c r="I729" s="47">
        <f>Table1[[#This Row],[Sept
List Price]]*Table1[[#This Row],[Proposed % Change]]+Table1[[#This Row],[Sept
List Price]]</f>
        <v>535.6</v>
      </c>
    </row>
    <row r="730" spans="1:9">
      <c r="A730" s="19"/>
      <c r="B730" s="19" t="s">
        <v>1239</v>
      </c>
      <c r="C730" s="19" t="s">
        <v>1309</v>
      </c>
      <c r="D730" s="19" t="s">
        <v>1310</v>
      </c>
      <c r="E730" s="44">
        <v>655.20000000000005</v>
      </c>
      <c r="F730" s="19">
        <v>1</v>
      </c>
      <c r="G730" s="45" t="s">
        <v>2281</v>
      </c>
      <c r="H730" s="46">
        <v>0</v>
      </c>
      <c r="I730" s="47">
        <f>Table1[[#This Row],[Sept
List Price]]*Table1[[#This Row],[Proposed % Change]]+Table1[[#This Row],[Sept
List Price]]</f>
        <v>655.20000000000005</v>
      </c>
    </row>
    <row r="731" spans="1:9">
      <c r="A731" s="19"/>
      <c r="B731" s="19" t="s">
        <v>1239</v>
      </c>
      <c r="C731" s="19" t="s">
        <v>1311</v>
      </c>
      <c r="D731" s="19" t="s">
        <v>1312</v>
      </c>
      <c r="E731" s="44">
        <v>790.4</v>
      </c>
      <c r="F731" s="19">
        <v>1</v>
      </c>
      <c r="G731" s="45" t="s">
        <v>2282</v>
      </c>
      <c r="H731" s="46">
        <v>0</v>
      </c>
      <c r="I731" s="47">
        <f>Table1[[#This Row],[Sept
List Price]]*Table1[[#This Row],[Proposed % Change]]+Table1[[#This Row],[Sept
List Price]]</f>
        <v>790.4</v>
      </c>
    </row>
    <row r="732" spans="1:9">
      <c r="A732" s="19"/>
      <c r="B732" s="19" t="s">
        <v>1239</v>
      </c>
      <c r="C732" s="19" t="s">
        <v>1313</v>
      </c>
      <c r="D732" s="19" t="s">
        <v>1314</v>
      </c>
      <c r="E732" s="44">
        <v>960.75</v>
      </c>
      <c r="F732" s="19">
        <v>1</v>
      </c>
      <c r="G732" s="45" t="s">
        <v>2283</v>
      </c>
      <c r="H732" s="46">
        <v>0</v>
      </c>
      <c r="I732" s="47">
        <f>Table1[[#This Row],[Sept
List Price]]*Table1[[#This Row],[Proposed % Change]]+Table1[[#This Row],[Sept
List Price]]</f>
        <v>960.75</v>
      </c>
    </row>
    <row r="733" spans="1:9">
      <c r="A733" s="19"/>
      <c r="B733" s="19" t="s">
        <v>1239</v>
      </c>
      <c r="C733" s="19" t="s">
        <v>1315</v>
      </c>
      <c r="D733" s="19" t="s">
        <v>1316</v>
      </c>
      <c r="E733" s="44">
        <v>1176</v>
      </c>
      <c r="F733" s="19">
        <v>1</v>
      </c>
      <c r="G733" s="45" t="s">
        <v>2284</v>
      </c>
      <c r="H733" s="46">
        <v>0</v>
      </c>
      <c r="I733" s="47">
        <f>Table1[[#This Row],[Sept
List Price]]*Table1[[#This Row],[Proposed % Change]]+Table1[[#This Row],[Sept
List Price]]</f>
        <v>1176</v>
      </c>
    </row>
    <row r="734" spans="1:9">
      <c r="A734" s="19"/>
      <c r="B734" s="19" t="s">
        <v>1239</v>
      </c>
      <c r="C734" s="19" t="s">
        <v>1317</v>
      </c>
      <c r="D734" s="19" t="s">
        <v>1318</v>
      </c>
      <c r="E734" s="44">
        <v>1680</v>
      </c>
      <c r="F734" s="19">
        <v>1</v>
      </c>
      <c r="G734" s="45" t="s">
        <v>2285</v>
      </c>
      <c r="H734" s="46">
        <v>0</v>
      </c>
      <c r="I734" s="47">
        <f>Table1[[#This Row],[Sept
List Price]]*Table1[[#This Row],[Proposed % Change]]+Table1[[#This Row],[Sept
List Price]]</f>
        <v>1680</v>
      </c>
    </row>
    <row r="735" spans="1:9">
      <c r="A735" s="19"/>
      <c r="B735" s="19" t="s">
        <v>1239</v>
      </c>
      <c r="C735" s="19" t="s">
        <v>1319</v>
      </c>
      <c r="D735" s="19" t="s">
        <v>1320</v>
      </c>
      <c r="E735" s="44">
        <v>1378</v>
      </c>
      <c r="F735" s="19">
        <v>1</v>
      </c>
      <c r="G735" s="45" t="s">
        <v>2286</v>
      </c>
      <c r="H735" s="46">
        <v>0</v>
      </c>
      <c r="I735" s="47">
        <f>Table1[[#This Row],[Sept
List Price]]*Table1[[#This Row],[Proposed % Change]]+Table1[[#This Row],[Sept
List Price]]</f>
        <v>1378</v>
      </c>
    </row>
    <row r="736" spans="1:9">
      <c r="A736" s="19"/>
      <c r="B736" s="19" t="s">
        <v>1239</v>
      </c>
      <c r="C736" s="19" t="s">
        <v>1321</v>
      </c>
      <c r="D736" s="19" t="s">
        <v>1322</v>
      </c>
      <c r="E736" s="44">
        <v>1600.6000000000001</v>
      </c>
      <c r="F736" s="19">
        <v>1</v>
      </c>
      <c r="G736" s="45" t="s">
        <v>2287</v>
      </c>
      <c r="H736" s="46">
        <v>0</v>
      </c>
      <c r="I736" s="47">
        <f>Table1[[#This Row],[Sept
List Price]]*Table1[[#This Row],[Proposed % Change]]+Table1[[#This Row],[Sept
List Price]]</f>
        <v>1600.6000000000001</v>
      </c>
    </row>
    <row r="737" spans="1:9">
      <c r="A737" s="19"/>
      <c r="B737" s="19" t="s">
        <v>1239</v>
      </c>
      <c r="C737" s="19" t="s">
        <v>1323</v>
      </c>
      <c r="D737" s="19" t="s">
        <v>1324</v>
      </c>
      <c r="E737" s="44">
        <v>2162.4</v>
      </c>
      <c r="F737" s="19">
        <v>1</v>
      </c>
      <c r="G737" s="45" t="s">
        <v>2288</v>
      </c>
      <c r="H737" s="46">
        <v>0</v>
      </c>
      <c r="I737" s="47">
        <f>Table1[[#This Row],[Sept
List Price]]*Table1[[#This Row],[Proposed % Change]]+Table1[[#This Row],[Sept
List Price]]</f>
        <v>2162.4</v>
      </c>
    </row>
    <row r="738" spans="1:9">
      <c r="A738" s="19"/>
      <c r="B738" s="19" t="s">
        <v>1239</v>
      </c>
      <c r="C738" s="19" t="s">
        <v>1325</v>
      </c>
      <c r="D738" s="19" t="s">
        <v>1326</v>
      </c>
      <c r="E738" s="44">
        <v>1971.6000000000001</v>
      </c>
      <c r="F738" s="19">
        <v>1</v>
      </c>
      <c r="G738" s="45" t="s">
        <v>2289</v>
      </c>
      <c r="H738" s="46">
        <v>0</v>
      </c>
      <c r="I738" s="47">
        <f>Table1[[#This Row],[Sept
List Price]]*Table1[[#This Row],[Proposed % Change]]+Table1[[#This Row],[Sept
List Price]]</f>
        <v>1971.6000000000001</v>
      </c>
    </row>
    <row r="739" spans="1:9">
      <c r="A739" s="19"/>
      <c r="B739" s="19" t="s">
        <v>1239</v>
      </c>
      <c r="C739" s="19" t="s">
        <v>1327</v>
      </c>
      <c r="D739" s="19" t="s">
        <v>1328</v>
      </c>
      <c r="E739" s="44">
        <v>1940</v>
      </c>
      <c r="F739" s="19">
        <v>1</v>
      </c>
      <c r="G739" s="45" t="s">
        <v>2290</v>
      </c>
      <c r="H739" s="46">
        <v>0</v>
      </c>
      <c r="I739" s="47">
        <f>Table1[[#This Row],[Sept
List Price]]*Table1[[#This Row],[Proposed % Change]]+Table1[[#This Row],[Sept
List Price]]</f>
        <v>1940</v>
      </c>
    </row>
    <row r="740" spans="1:9">
      <c r="A740" s="19"/>
      <c r="B740" s="19" t="s">
        <v>1239</v>
      </c>
      <c r="C740" s="19" t="s">
        <v>1329</v>
      </c>
      <c r="D740" s="19" t="s">
        <v>1330</v>
      </c>
      <c r="E740" s="44">
        <v>2260</v>
      </c>
      <c r="F740" s="19">
        <v>1</v>
      </c>
      <c r="G740" s="45" t="s">
        <v>2291</v>
      </c>
      <c r="H740" s="46">
        <v>0.03</v>
      </c>
      <c r="I740" s="51">
        <f>Table1[[#This Row],[Sept
List Price]]*Table1[[#This Row],[Proposed % Change]]+Table1[[#This Row],[Sept
List Price]]</f>
        <v>2327.8000000000002</v>
      </c>
    </row>
    <row r="741" spans="1:9">
      <c r="A741" s="19"/>
      <c r="B741" s="19" t="s">
        <v>1239</v>
      </c>
      <c r="C741" s="19" t="s">
        <v>1331</v>
      </c>
      <c r="D741" s="19" t="s">
        <v>1332</v>
      </c>
      <c r="E741" s="44">
        <v>4510</v>
      </c>
      <c r="F741" s="19">
        <v>1</v>
      </c>
      <c r="G741" s="45" t="s">
        <v>2292</v>
      </c>
      <c r="H741" s="46">
        <v>0.03</v>
      </c>
      <c r="I741" s="51">
        <f>Table1[[#This Row],[Sept
List Price]]*Table1[[#This Row],[Proposed % Change]]+Table1[[#This Row],[Sept
List Price]]</f>
        <v>4645.3</v>
      </c>
    </row>
    <row r="742" spans="1:9">
      <c r="A742" s="19"/>
      <c r="B742" s="19" t="s">
        <v>1239</v>
      </c>
      <c r="C742" s="19" t="s">
        <v>1333</v>
      </c>
      <c r="D742" s="19" t="s">
        <v>1334</v>
      </c>
      <c r="E742" s="44">
        <v>7990</v>
      </c>
      <c r="F742" s="19">
        <v>1</v>
      </c>
      <c r="G742" s="45" t="s">
        <v>2293</v>
      </c>
      <c r="H742" s="46">
        <v>0</v>
      </c>
      <c r="I742" s="47">
        <f>Table1[[#This Row],[Sept
List Price]]*Table1[[#This Row],[Proposed % Change]]+Table1[[#This Row],[Sept
List Price]]</f>
        <v>7990</v>
      </c>
    </row>
    <row r="743" spans="1:9">
      <c r="A743" s="19"/>
      <c r="B743" s="19" t="s">
        <v>1239</v>
      </c>
      <c r="C743" s="19" t="s">
        <v>1335</v>
      </c>
      <c r="D743" s="19" t="s">
        <v>1336</v>
      </c>
      <c r="E743" s="44">
        <v>81.100000000000009</v>
      </c>
      <c r="F743" s="19">
        <v>1</v>
      </c>
      <c r="G743" s="45" t="s">
        <v>2294</v>
      </c>
      <c r="H743" s="46">
        <v>0</v>
      </c>
      <c r="I743" s="47">
        <f>Table1[[#This Row],[Sept
List Price]]*Table1[[#This Row],[Proposed % Change]]+Table1[[#This Row],[Sept
List Price]]</f>
        <v>81.100000000000009</v>
      </c>
    </row>
    <row r="744" spans="1:9">
      <c r="A744" s="19"/>
      <c r="B744" s="19" t="s">
        <v>1239</v>
      </c>
      <c r="C744" s="19" t="s">
        <v>1337</v>
      </c>
      <c r="D744" s="19" t="s">
        <v>1338</v>
      </c>
      <c r="E744" s="44">
        <v>93.800000000000011</v>
      </c>
      <c r="F744" s="19">
        <v>1</v>
      </c>
      <c r="G744" s="45" t="s">
        <v>2295</v>
      </c>
      <c r="H744" s="46">
        <v>0</v>
      </c>
      <c r="I744" s="47">
        <f>Table1[[#This Row],[Sept
List Price]]*Table1[[#This Row],[Proposed % Change]]+Table1[[#This Row],[Sept
List Price]]</f>
        <v>93.800000000000011</v>
      </c>
    </row>
    <row r="745" spans="1:9">
      <c r="A745" s="19"/>
      <c r="B745" s="19" t="s">
        <v>1239</v>
      </c>
      <c r="C745" s="19" t="s">
        <v>1339</v>
      </c>
      <c r="D745" s="19" t="s">
        <v>1340</v>
      </c>
      <c r="E745" s="44">
        <v>162</v>
      </c>
      <c r="F745" s="19">
        <v>1</v>
      </c>
      <c r="G745" s="45" t="s">
        <v>2296</v>
      </c>
      <c r="H745" s="46">
        <v>0</v>
      </c>
      <c r="I745" s="47">
        <f>Table1[[#This Row],[Sept
List Price]]*Table1[[#This Row],[Proposed % Change]]+Table1[[#This Row],[Sept
List Price]]</f>
        <v>162</v>
      </c>
    </row>
    <row r="746" spans="1:9">
      <c r="A746" s="19"/>
      <c r="B746" s="19" t="s">
        <v>1239</v>
      </c>
      <c r="C746" s="19" t="s">
        <v>1341</v>
      </c>
      <c r="D746" s="19" t="s">
        <v>1342</v>
      </c>
      <c r="E746" s="44">
        <v>291</v>
      </c>
      <c r="F746" s="19">
        <v>1</v>
      </c>
      <c r="G746" s="45" t="s">
        <v>2297</v>
      </c>
      <c r="H746" s="46">
        <v>0</v>
      </c>
      <c r="I746" s="47">
        <f>Table1[[#This Row],[Sept
List Price]]*Table1[[#This Row],[Proposed % Change]]+Table1[[#This Row],[Sept
List Price]]</f>
        <v>291</v>
      </c>
    </row>
    <row r="747" spans="1:9">
      <c r="A747" s="19"/>
      <c r="B747" s="19" t="s">
        <v>1239</v>
      </c>
      <c r="C747" s="19" t="s">
        <v>1343</v>
      </c>
      <c r="D747" s="19" t="s">
        <v>1344</v>
      </c>
      <c r="E747" s="44">
        <v>3010</v>
      </c>
      <c r="F747" s="19">
        <v>1</v>
      </c>
      <c r="G747" s="45" t="s">
        <v>2298</v>
      </c>
      <c r="H747" s="46">
        <v>0.03</v>
      </c>
      <c r="I747" s="51">
        <f>Table1[[#This Row],[Sept
List Price]]*Table1[[#This Row],[Proposed % Change]]+Table1[[#This Row],[Sept
List Price]]</f>
        <v>3100.3</v>
      </c>
    </row>
    <row r="748" spans="1:9">
      <c r="A748" s="19"/>
      <c r="B748" s="19" t="s">
        <v>1239</v>
      </c>
      <c r="C748" s="19" t="s">
        <v>1345</v>
      </c>
      <c r="D748" s="19" t="s">
        <v>1346</v>
      </c>
      <c r="E748" s="44">
        <v>282</v>
      </c>
      <c r="F748" s="19">
        <v>1</v>
      </c>
      <c r="G748" s="45" t="s">
        <v>2299</v>
      </c>
      <c r="H748" s="46">
        <v>0</v>
      </c>
      <c r="I748" s="47">
        <f>Table1[[#This Row],[Sept
List Price]]*Table1[[#This Row],[Proposed % Change]]+Table1[[#This Row],[Sept
List Price]]</f>
        <v>282</v>
      </c>
    </row>
    <row r="749" spans="1:9">
      <c r="A749" s="19"/>
      <c r="B749" s="19" t="s">
        <v>1239</v>
      </c>
      <c r="C749" s="19" t="s">
        <v>1347</v>
      </c>
      <c r="D749" s="19" t="s">
        <v>1348</v>
      </c>
      <c r="E749" s="44">
        <v>288</v>
      </c>
      <c r="F749" s="19">
        <v>1</v>
      </c>
      <c r="G749" s="45" t="s">
        <v>2300</v>
      </c>
      <c r="H749" s="46">
        <v>0</v>
      </c>
      <c r="I749" s="47">
        <f>Table1[[#This Row],[Sept
List Price]]*Table1[[#This Row],[Proposed % Change]]+Table1[[#This Row],[Sept
List Price]]</f>
        <v>288</v>
      </c>
    </row>
    <row r="750" spans="1:9">
      <c r="A750" s="19"/>
      <c r="B750" s="19" t="s">
        <v>1239</v>
      </c>
      <c r="C750" s="19" t="s">
        <v>1349</v>
      </c>
      <c r="D750" s="19" t="s">
        <v>2446</v>
      </c>
      <c r="E750" s="44">
        <v>420</v>
      </c>
      <c r="F750" s="19">
        <v>1</v>
      </c>
      <c r="G750" s="45" t="s">
        <v>2301</v>
      </c>
      <c r="H750" s="46">
        <v>0</v>
      </c>
      <c r="I750" s="47">
        <f>Table1[[#This Row],[Sept
List Price]]*Table1[[#This Row],[Proposed % Change]]+Table1[[#This Row],[Sept
List Price]]</f>
        <v>420</v>
      </c>
    </row>
    <row r="751" spans="1:9">
      <c r="A751" s="19"/>
      <c r="B751" s="19" t="s">
        <v>1239</v>
      </c>
      <c r="C751" s="19" t="s">
        <v>1350</v>
      </c>
      <c r="D751" s="19" t="s">
        <v>1351</v>
      </c>
      <c r="E751" s="44">
        <v>483</v>
      </c>
      <c r="F751" s="19">
        <v>1</v>
      </c>
      <c r="G751" s="45" t="s">
        <v>2302</v>
      </c>
      <c r="H751" s="46">
        <v>0</v>
      </c>
      <c r="I751" s="47">
        <f>Table1[[#This Row],[Sept
List Price]]*Table1[[#This Row],[Proposed % Change]]+Table1[[#This Row],[Sept
List Price]]</f>
        <v>483</v>
      </c>
    </row>
    <row r="752" spans="1:9">
      <c r="A752" s="19"/>
      <c r="B752" s="19" t="s">
        <v>1239</v>
      </c>
      <c r="C752" s="19" t="s">
        <v>1352</v>
      </c>
      <c r="D752" s="19" t="s">
        <v>1353</v>
      </c>
      <c r="E752" s="44">
        <v>492</v>
      </c>
      <c r="F752" s="19">
        <v>1</v>
      </c>
      <c r="G752" s="45" t="s">
        <v>2303</v>
      </c>
      <c r="H752" s="46">
        <v>0</v>
      </c>
      <c r="I752" s="47">
        <f>Table1[[#This Row],[Sept
List Price]]*Table1[[#This Row],[Proposed % Change]]+Table1[[#This Row],[Sept
List Price]]</f>
        <v>492</v>
      </c>
    </row>
    <row r="753" spans="1:9">
      <c r="A753" s="19"/>
      <c r="B753" s="19" t="s">
        <v>1239</v>
      </c>
      <c r="C753" s="19" t="s">
        <v>1354</v>
      </c>
      <c r="D753" s="19" t="s">
        <v>1355</v>
      </c>
      <c r="E753" s="44">
        <v>875</v>
      </c>
      <c r="F753" s="19">
        <v>1</v>
      </c>
      <c r="G753" s="45" t="s">
        <v>2304</v>
      </c>
      <c r="H753" s="46">
        <v>0</v>
      </c>
      <c r="I753" s="47">
        <f>Table1[[#This Row],[Sept
List Price]]*Table1[[#This Row],[Proposed % Change]]+Table1[[#This Row],[Sept
List Price]]</f>
        <v>875</v>
      </c>
    </row>
    <row r="754" spans="1:9">
      <c r="A754" s="19"/>
      <c r="B754" s="19" t="s">
        <v>1239</v>
      </c>
      <c r="C754" s="19" t="s">
        <v>1356</v>
      </c>
      <c r="D754" s="19" t="s">
        <v>1357</v>
      </c>
      <c r="E754" s="44">
        <v>925</v>
      </c>
      <c r="F754" s="19">
        <v>1</v>
      </c>
      <c r="G754" s="45" t="s">
        <v>2305</v>
      </c>
      <c r="H754" s="46">
        <v>0</v>
      </c>
      <c r="I754" s="47">
        <f>Table1[[#This Row],[Sept
List Price]]*Table1[[#This Row],[Proposed % Change]]+Table1[[#This Row],[Sept
List Price]]</f>
        <v>925</v>
      </c>
    </row>
    <row r="755" spans="1:9">
      <c r="A755" s="19"/>
      <c r="B755" s="19" t="s">
        <v>1239</v>
      </c>
      <c r="C755" s="19" t="s">
        <v>1358</v>
      </c>
      <c r="D755" s="19" t="s">
        <v>1359</v>
      </c>
      <c r="E755" s="44">
        <v>650</v>
      </c>
      <c r="F755" s="19">
        <v>1</v>
      </c>
      <c r="G755" s="45" t="s">
        <v>2306</v>
      </c>
      <c r="H755" s="46">
        <v>0</v>
      </c>
      <c r="I755" s="47">
        <f>Table1[[#This Row],[Sept
List Price]]*Table1[[#This Row],[Proposed % Change]]+Table1[[#This Row],[Sept
List Price]]</f>
        <v>650</v>
      </c>
    </row>
    <row r="756" spans="1:9">
      <c r="A756" s="19"/>
      <c r="B756" s="19" t="s">
        <v>1239</v>
      </c>
      <c r="C756" s="19" t="s">
        <v>1360</v>
      </c>
      <c r="D756" s="19" t="s">
        <v>1361</v>
      </c>
      <c r="E756" s="44">
        <v>755</v>
      </c>
      <c r="F756" s="19">
        <v>1</v>
      </c>
      <c r="G756" s="45" t="s">
        <v>2307</v>
      </c>
      <c r="H756" s="46">
        <v>0.03</v>
      </c>
      <c r="I756" s="51">
        <f>Table1[[#This Row],[Sept
List Price]]*Table1[[#This Row],[Proposed % Change]]+Table1[[#This Row],[Sept
List Price]]</f>
        <v>777.65</v>
      </c>
    </row>
    <row r="757" spans="1:9">
      <c r="A757" s="19"/>
      <c r="B757" s="19" t="s">
        <v>1239</v>
      </c>
      <c r="C757" s="19" t="s">
        <v>1362</v>
      </c>
      <c r="D757" s="19" t="s">
        <v>1363</v>
      </c>
      <c r="E757" s="44">
        <v>1510</v>
      </c>
      <c r="F757" s="19">
        <v>1</v>
      </c>
      <c r="G757" s="45" t="s">
        <v>2308</v>
      </c>
      <c r="H757" s="46">
        <v>0.03</v>
      </c>
      <c r="I757" s="51">
        <f>Table1[[#This Row],[Sept
List Price]]*Table1[[#This Row],[Proposed % Change]]+Table1[[#This Row],[Sept
List Price]]</f>
        <v>1555.3</v>
      </c>
    </row>
    <row r="758" spans="1:9">
      <c r="A758" s="19"/>
      <c r="B758" s="19" t="s">
        <v>1239</v>
      </c>
      <c r="C758" s="19" t="s">
        <v>1364</v>
      </c>
      <c r="D758" s="19" t="s">
        <v>1365</v>
      </c>
      <c r="E758" s="44">
        <v>1980</v>
      </c>
      <c r="F758" s="19">
        <v>1</v>
      </c>
      <c r="G758" s="45" t="s">
        <v>2309</v>
      </c>
      <c r="H758" s="46">
        <v>0</v>
      </c>
      <c r="I758" s="47">
        <f>Table1[[#This Row],[Sept
List Price]]*Table1[[#This Row],[Proposed % Change]]+Table1[[#This Row],[Sept
List Price]]</f>
        <v>1980</v>
      </c>
    </row>
    <row r="759" spans="1:9">
      <c r="A759" s="19"/>
      <c r="B759" s="19" t="s">
        <v>1239</v>
      </c>
      <c r="C759" s="19" t="s">
        <v>1366</v>
      </c>
      <c r="D759" s="19" t="s">
        <v>1367</v>
      </c>
      <c r="E759" s="44">
        <v>2670</v>
      </c>
      <c r="F759" s="19">
        <v>1</v>
      </c>
      <c r="G759" s="45" t="s">
        <v>2310</v>
      </c>
      <c r="H759" s="46">
        <v>0</v>
      </c>
      <c r="I759" s="47">
        <f>Table1[[#This Row],[Sept
List Price]]*Table1[[#This Row],[Proposed % Change]]+Table1[[#This Row],[Sept
List Price]]</f>
        <v>2670</v>
      </c>
    </row>
    <row r="760" spans="1:9">
      <c r="A760" s="19"/>
      <c r="B760" s="19" t="s">
        <v>1239</v>
      </c>
      <c r="C760" s="19" t="s">
        <v>1368</v>
      </c>
      <c r="D760" s="19" t="s">
        <v>2467</v>
      </c>
      <c r="E760" s="44">
        <v>316</v>
      </c>
      <c r="F760" s="19">
        <v>1</v>
      </c>
      <c r="G760" s="45" t="s">
        <v>2311</v>
      </c>
      <c r="H760" s="46">
        <v>0</v>
      </c>
      <c r="I760" s="47">
        <f>Table1[[#This Row],[Sept
List Price]]*Table1[[#This Row],[Proposed % Change]]+Table1[[#This Row],[Sept
List Price]]</f>
        <v>316</v>
      </c>
    </row>
    <row r="761" spans="1:9">
      <c r="A761" s="19"/>
      <c r="B761" s="19" t="s">
        <v>1239</v>
      </c>
      <c r="C761" s="19" t="s">
        <v>1369</v>
      </c>
      <c r="D761" s="19" t="s">
        <v>1370</v>
      </c>
      <c r="E761" s="44">
        <v>645</v>
      </c>
      <c r="F761" s="19">
        <v>1</v>
      </c>
      <c r="G761" s="45" t="s">
        <v>2312</v>
      </c>
      <c r="H761" s="46">
        <v>0</v>
      </c>
      <c r="I761" s="47">
        <f>Table1[[#This Row],[Sept
List Price]]*Table1[[#This Row],[Proposed % Change]]+Table1[[#This Row],[Sept
List Price]]</f>
        <v>645</v>
      </c>
    </row>
    <row r="762" spans="1:9">
      <c r="A762" s="19"/>
      <c r="B762" s="19" t="s">
        <v>1239</v>
      </c>
      <c r="C762" s="19" t="s">
        <v>1371</v>
      </c>
      <c r="D762" s="19" t="s">
        <v>1372</v>
      </c>
      <c r="E762" s="44">
        <v>990</v>
      </c>
      <c r="F762" s="19">
        <v>1</v>
      </c>
      <c r="G762" s="45" t="s">
        <v>2313</v>
      </c>
      <c r="H762" s="46">
        <v>0</v>
      </c>
      <c r="I762" s="47">
        <f>Table1[[#This Row],[Sept
List Price]]*Table1[[#This Row],[Proposed % Change]]+Table1[[#This Row],[Sept
List Price]]</f>
        <v>990</v>
      </c>
    </row>
    <row r="763" spans="1:9">
      <c r="A763" s="19"/>
      <c r="B763" s="19" t="s">
        <v>1239</v>
      </c>
      <c r="C763" s="19" t="s">
        <v>1373</v>
      </c>
      <c r="D763" s="19" t="s">
        <v>1374</v>
      </c>
      <c r="E763" s="44">
        <v>645</v>
      </c>
      <c r="F763" s="19">
        <v>1</v>
      </c>
      <c r="G763" s="45" t="s">
        <v>2314</v>
      </c>
      <c r="H763" s="46">
        <v>0</v>
      </c>
      <c r="I763" s="47">
        <f>Table1[[#This Row],[Sept
List Price]]*Table1[[#This Row],[Proposed % Change]]+Table1[[#This Row],[Sept
List Price]]</f>
        <v>645</v>
      </c>
    </row>
    <row r="764" spans="1:9">
      <c r="A764" s="19"/>
      <c r="B764" s="19" t="s">
        <v>1239</v>
      </c>
      <c r="C764" s="19" t="s">
        <v>1375</v>
      </c>
      <c r="D764" s="19" t="s">
        <v>1376</v>
      </c>
      <c r="E764" s="44">
        <v>990</v>
      </c>
      <c r="F764" s="19">
        <v>1</v>
      </c>
      <c r="G764" s="45" t="s">
        <v>2315</v>
      </c>
      <c r="H764" s="46">
        <v>0</v>
      </c>
      <c r="I764" s="47">
        <f>Table1[[#This Row],[Sept
List Price]]*Table1[[#This Row],[Proposed % Change]]+Table1[[#This Row],[Sept
List Price]]</f>
        <v>990</v>
      </c>
    </row>
    <row r="765" spans="1:9">
      <c r="A765" s="19"/>
      <c r="B765" s="19" t="s">
        <v>1239</v>
      </c>
      <c r="C765" s="19" t="s">
        <v>1377</v>
      </c>
      <c r="D765" s="19" t="s">
        <v>1378</v>
      </c>
      <c r="E765" s="44">
        <v>469</v>
      </c>
      <c r="F765" s="19">
        <v>1</v>
      </c>
      <c r="G765" s="45" t="s">
        <v>2316</v>
      </c>
      <c r="H765" s="46">
        <v>0</v>
      </c>
      <c r="I765" s="47">
        <f>Table1[[#This Row],[Sept
List Price]]*Table1[[#This Row],[Proposed % Change]]+Table1[[#This Row],[Sept
List Price]]</f>
        <v>469</v>
      </c>
    </row>
    <row r="766" spans="1:9">
      <c r="A766" s="19"/>
      <c r="B766" s="19" t="s">
        <v>1239</v>
      </c>
      <c r="C766" s="19" t="s">
        <v>1379</v>
      </c>
      <c r="D766" s="19" t="s">
        <v>1380</v>
      </c>
      <c r="E766" s="44">
        <v>810</v>
      </c>
      <c r="F766" s="19">
        <v>1</v>
      </c>
      <c r="G766" s="45" t="s">
        <v>2317</v>
      </c>
      <c r="H766" s="46">
        <v>0</v>
      </c>
      <c r="I766" s="47">
        <f>Table1[[#This Row],[Sept
List Price]]*Table1[[#This Row],[Proposed % Change]]+Table1[[#This Row],[Sept
List Price]]</f>
        <v>810</v>
      </c>
    </row>
    <row r="767" spans="1:9">
      <c r="A767" s="19"/>
      <c r="B767" s="19" t="s">
        <v>1239</v>
      </c>
      <c r="C767" s="19" t="s">
        <v>1381</v>
      </c>
      <c r="D767" s="19" t="s">
        <v>1382</v>
      </c>
      <c r="E767" s="44">
        <v>1470</v>
      </c>
      <c r="F767" s="19">
        <v>1</v>
      </c>
      <c r="G767" s="45" t="s">
        <v>2318</v>
      </c>
      <c r="H767" s="46">
        <v>0</v>
      </c>
      <c r="I767" s="47">
        <f>Table1[[#This Row],[Sept
List Price]]*Table1[[#This Row],[Proposed % Change]]+Table1[[#This Row],[Sept
List Price]]</f>
        <v>1470</v>
      </c>
    </row>
    <row r="768" spans="1:9">
      <c r="A768" s="19"/>
      <c r="B768" s="19" t="s">
        <v>1239</v>
      </c>
      <c r="C768" s="19" t="s">
        <v>1383</v>
      </c>
      <c r="D768" s="19" t="s">
        <v>2468</v>
      </c>
      <c r="E768" s="44">
        <v>835</v>
      </c>
      <c r="F768" s="19">
        <v>1</v>
      </c>
      <c r="G768" s="45" t="s">
        <v>2319</v>
      </c>
      <c r="H768" s="46">
        <v>0</v>
      </c>
      <c r="I768" s="47">
        <f>Table1[[#This Row],[Sept
List Price]]*Table1[[#This Row],[Proposed % Change]]+Table1[[#This Row],[Sept
List Price]]</f>
        <v>835</v>
      </c>
    </row>
    <row r="769" spans="1:9">
      <c r="A769" s="19"/>
      <c r="B769" s="19" t="s">
        <v>1239</v>
      </c>
      <c r="C769" s="19" t="s">
        <v>1384</v>
      </c>
      <c r="D769" s="19" t="s">
        <v>1385</v>
      </c>
      <c r="E769" s="44">
        <v>940</v>
      </c>
      <c r="F769" s="19">
        <v>1</v>
      </c>
      <c r="G769" s="45" t="s">
        <v>2320</v>
      </c>
      <c r="H769" s="46">
        <v>0</v>
      </c>
      <c r="I769" s="47">
        <f>Table1[[#This Row],[Sept
List Price]]*Table1[[#This Row],[Proposed % Change]]+Table1[[#This Row],[Sept
List Price]]</f>
        <v>940</v>
      </c>
    </row>
    <row r="770" spans="1:9">
      <c r="A770" s="19"/>
      <c r="B770" s="19" t="s">
        <v>1239</v>
      </c>
      <c r="C770" s="19" t="s">
        <v>1386</v>
      </c>
      <c r="D770" s="19" t="s">
        <v>2447</v>
      </c>
      <c r="E770" s="44">
        <v>1420</v>
      </c>
      <c r="F770" s="19">
        <v>1</v>
      </c>
      <c r="G770" s="45" t="s">
        <v>2321</v>
      </c>
      <c r="H770" s="46">
        <v>0</v>
      </c>
      <c r="I770" s="47">
        <f>Table1[[#This Row],[Sept
List Price]]*Table1[[#This Row],[Proposed % Change]]+Table1[[#This Row],[Sept
List Price]]</f>
        <v>1420</v>
      </c>
    </row>
    <row r="771" spans="1:9">
      <c r="A771" s="19"/>
      <c r="B771" s="19" t="s">
        <v>1239</v>
      </c>
      <c r="C771" s="19" t="s">
        <v>1387</v>
      </c>
      <c r="D771" s="19" t="s">
        <v>1388</v>
      </c>
      <c r="E771" s="44">
        <v>398</v>
      </c>
      <c r="F771" s="19">
        <v>1</v>
      </c>
      <c r="G771" s="45" t="s">
        <v>2322</v>
      </c>
      <c r="H771" s="46">
        <v>0</v>
      </c>
      <c r="I771" s="47">
        <f>Table1[[#This Row],[Sept
List Price]]*Table1[[#This Row],[Proposed % Change]]+Table1[[#This Row],[Sept
List Price]]</f>
        <v>398</v>
      </c>
    </row>
    <row r="772" spans="1:9">
      <c r="A772" s="19"/>
      <c r="B772" s="19" t="s">
        <v>1239</v>
      </c>
      <c r="C772" s="19" t="s">
        <v>1389</v>
      </c>
      <c r="D772" s="19" t="s">
        <v>1390</v>
      </c>
      <c r="E772" s="44">
        <v>635</v>
      </c>
      <c r="F772" s="19">
        <v>1</v>
      </c>
      <c r="G772" s="45" t="s">
        <v>2323</v>
      </c>
      <c r="H772" s="46">
        <v>0</v>
      </c>
      <c r="I772" s="47">
        <f>Table1[[#This Row],[Sept
List Price]]*Table1[[#This Row],[Proposed % Change]]+Table1[[#This Row],[Sept
List Price]]</f>
        <v>635</v>
      </c>
    </row>
    <row r="773" spans="1:9">
      <c r="A773" s="19"/>
      <c r="B773" s="19" t="s">
        <v>1239</v>
      </c>
      <c r="C773" s="19" t="s">
        <v>1391</v>
      </c>
      <c r="D773" s="19" t="s">
        <v>1392</v>
      </c>
      <c r="E773" s="44">
        <v>785</v>
      </c>
      <c r="F773" s="19">
        <v>1</v>
      </c>
      <c r="G773" s="45" t="s">
        <v>2324</v>
      </c>
      <c r="H773" s="46">
        <v>0</v>
      </c>
      <c r="I773" s="47">
        <f>Table1[[#This Row],[Sept
List Price]]*Table1[[#This Row],[Proposed % Change]]+Table1[[#This Row],[Sept
List Price]]</f>
        <v>785</v>
      </c>
    </row>
    <row r="774" spans="1:9">
      <c r="A774" s="19"/>
      <c r="B774" s="19" t="s">
        <v>1239</v>
      </c>
      <c r="C774" s="19" t="s">
        <v>1393</v>
      </c>
      <c r="D774" s="19" t="s">
        <v>1394</v>
      </c>
      <c r="E774" s="44">
        <v>670</v>
      </c>
      <c r="F774" s="19">
        <v>1</v>
      </c>
      <c r="G774" s="45" t="s">
        <v>2325</v>
      </c>
      <c r="H774" s="46">
        <v>0</v>
      </c>
      <c r="I774" s="47">
        <f>Table1[[#This Row],[Sept
List Price]]*Table1[[#This Row],[Proposed % Change]]+Table1[[#This Row],[Sept
List Price]]</f>
        <v>670</v>
      </c>
    </row>
    <row r="775" spans="1:9">
      <c r="A775" s="19"/>
      <c r="B775" s="19" t="s">
        <v>1239</v>
      </c>
      <c r="C775" s="19" t="s">
        <v>1395</v>
      </c>
      <c r="D775" s="19" t="s">
        <v>1396</v>
      </c>
      <c r="E775" s="44">
        <v>780</v>
      </c>
      <c r="F775" s="19">
        <v>1</v>
      </c>
      <c r="G775" s="45" t="s">
        <v>2326</v>
      </c>
      <c r="H775" s="46">
        <v>0.03</v>
      </c>
      <c r="I775" s="51">
        <f>Table1[[#This Row],[Sept
List Price]]*Table1[[#This Row],[Proposed % Change]]+Table1[[#This Row],[Sept
List Price]]</f>
        <v>803.4</v>
      </c>
    </row>
    <row r="776" spans="1:9">
      <c r="A776" s="19"/>
      <c r="B776" s="19" t="s">
        <v>1239</v>
      </c>
      <c r="C776" s="19" t="s">
        <v>1397</v>
      </c>
      <c r="D776" s="19" t="s">
        <v>1398</v>
      </c>
      <c r="E776" s="44">
        <v>1560</v>
      </c>
      <c r="F776" s="19">
        <v>1</v>
      </c>
      <c r="G776" s="45" t="s">
        <v>2327</v>
      </c>
      <c r="H776" s="46">
        <v>0.03</v>
      </c>
      <c r="I776" s="51">
        <f>Table1[[#This Row],[Sept
List Price]]*Table1[[#This Row],[Proposed % Change]]+Table1[[#This Row],[Sept
List Price]]</f>
        <v>1606.8</v>
      </c>
    </row>
    <row r="777" spans="1:9">
      <c r="A777" s="19"/>
      <c r="B777" s="19" t="s">
        <v>1239</v>
      </c>
      <c r="C777" s="19" t="s">
        <v>1399</v>
      </c>
      <c r="D777" s="19" t="s">
        <v>1400</v>
      </c>
      <c r="E777" s="44">
        <v>1230</v>
      </c>
      <c r="F777" s="19">
        <v>1</v>
      </c>
      <c r="G777" s="45" t="s">
        <v>2328</v>
      </c>
      <c r="H777" s="46">
        <v>0</v>
      </c>
      <c r="I777" s="47">
        <f>Table1[[#This Row],[Sept
List Price]]*Table1[[#This Row],[Proposed % Change]]+Table1[[#This Row],[Sept
List Price]]</f>
        <v>1230</v>
      </c>
    </row>
    <row r="778" spans="1:9">
      <c r="A778" s="19"/>
      <c r="B778" s="19" t="s">
        <v>1239</v>
      </c>
      <c r="C778" s="19" t="s">
        <v>1401</v>
      </c>
      <c r="D778" s="19" t="s">
        <v>1402</v>
      </c>
      <c r="E778" s="44">
        <v>1110</v>
      </c>
      <c r="F778" s="19">
        <v>1</v>
      </c>
      <c r="G778" s="45" t="s">
        <v>2329</v>
      </c>
      <c r="H778" s="46">
        <v>0</v>
      </c>
      <c r="I778" s="47">
        <f>Table1[[#This Row],[Sept
List Price]]*Table1[[#This Row],[Proposed % Change]]+Table1[[#This Row],[Sept
List Price]]</f>
        <v>1110</v>
      </c>
    </row>
    <row r="779" spans="1:9">
      <c r="A779" s="19"/>
      <c r="B779" s="19" t="s">
        <v>1239</v>
      </c>
      <c r="C779" s="19" t="s">
        <v>1403</v>
      </c>
      <c r="D779" s="19" t="s">
        <v>1404</v>
      </c>
      <c r="E779" s="44">
        <v>515</v>
      </c>
      <c r="F779" s="19">
        <v>1</v>
      </c>
      <c r="G779" s="45" t="s">
        <v>2330</v>
      </c>
      <c r="H779" s="46">
        <v>0</v>
      </c>
      <c r="I779" s="47">
        <f>Table1[[#This Row],[Sept
List Price]]*Table1[[#This Row],[Proposed % Change]]+Table1[[#This Row],[Sept
List Price]]</f>
        <v>515</v>
      </c>
    </row>
    <row r="780" spans="1:9">
      <c r="A780" s="19"/>
      <c r="B780" s="19" t="s">
        <v>1239</v>
      </c>
      <c r="C780" s="19" t="s">
        <v>1405</v>
      </c>
      <c r="D780" s="19" t="s">
        <v>1406</v>
      </c>
      <c r="E780" s="44">
        <v>530</v>
      </c>
      <c r="F780" s="19">
        <v>1</v>
      </c>
      <c r="G780" s="45" t="s">
        <v>2331</v>
      </c>
      <c r="H780" s="46">
        <v>0</v>
      </c>
      <c r="I780" s="47">
        <f>Table1[[#This Row],[Sept
List Price]]*Table1[[#This Row],[Proposed % Change]]+Table1[[#This Row],[Sept
List Price]]</f>
        <v>530</v>
      </c>
    </row>
    <row r="781" spans="1:9">
      <c r="A781" s="19"/>
      <c r="B781" s="19" t="s">
        <v>1239</v>
      </c>
      <c r="C781" s="19" t="s">
        <v>1407</v>
      </c>
      <c r="D781" s="19" t="s">
        <v>1408</v>
      </c>
      <c r="E781" s="44">
        <v>385</v>
      </c>
      <c r="F781" s="19">
        <v>1</v>
      </c>
      <c r="G781" s="45" t="s">
        <v>2332</v>
      </c>
      <c r="H781" s="46">
        <v>0</v>
      </c>
      <c r="I781" s="47">
        <f>Table1[[#This Row],[Sept
List Price]]*Table1[[#This Row],[Proposed % Change]]+Table1[[#This Row],[Sept
List Price]]</f>
        <v>385</v>
      </c>
    </row>
    <row r="782" spans="1:9">
      <c r="A782" s="19"/>
      <c r="B782" s="19" t="s">
        <v>1239</v>
      </c>
      <c r="C782" s="19" t="s">
        <v>1409</v>
      </c>
      <c r="D782" s="19" t="s">
        <v>1410</v>
      </c>
      <c r="E782" s="44">
        <v>715</v>
      </c>
      <c r="F782" s="19">
        <v>1</v>
      </c>
      <c r="G782" s="45" t="s">
        <v>2333</v>
      </c>
      <c r="H782" s="46">
        <v>0</v>
      </c>
      <c r="I782" s="47">
        <f>Table1[[#This Row],[Sept
List Price]]*Table1[[#This Row],[Proposed % Change]]+Table1[[#This Row],[Sept
List Price]]</f>
        <v>715</v>
      </c>
    </row>
    <row r="783" spans="1:9">
      <c r="A783" s="19"/>
      <c r="B783" s="19" t="s">
        <v>1239</v>
      </c>
      <c r="C783" s="19" t="s">
        <v>1411</v>
      </c>
      <c r="D783" s="19" t="s">
        <v>1412</v>
      </c>
      <c r="E783" s="44">
        <v>920</v>
      </c>
      <c r="F783" s="19">
        <v>1</v>
      </c>
      <c r="G783" s="45" t="s">
        <v>2334</v>
      </c>
      <c r="H783" s="46">
        <v>0</v>
      </c>
      <c r="I783" s="47">
        <f>Table1[[#This Row],[Sept
List Price]]*Table1[[#This Row],[Proposed % Change]]+Table1[[#This Row],[Sept
List Price]]</f>
        <v>920</v>
      </c>
    </row>
    <row r="784" spans="1:9">
      <c r="A784" s="19"/>
      <c r="B784" s="19" t="s">
        <v>1239</v>
      </c>
      <c r="C784" s="19" t="s">
        <v>1413</v>
      </c>
      <c r="D784" s="19" t="s">
        <v>1414</v>
      </c>
      <c r="E784" s="44">
        <v>1840</v>
      </c>
      <c r="F784" s="19">
        <v>1</v>
      </c>
      <c r="G784" s="45" t="s">
        <v>2335</v>
      </c>
      <c r="H784" s="46">
        <v>0</v>
      </c>
      <c r="I784" s="47">
        <f>Table1[[#This Row],[Sept
List Price]]*Table1[[#This Row],[Proposed % Change]]+Table1[[#This Row],[Sept
List Price]]</f>
        <v>1840</v>
      </c>
    </row>
    <row r="785" spans="1:9">
      <c r="A785" s="19"/>
      <c r="B785" s="19" t="s">
        <v>1239</v>
      </c>
      <c r="C785" s="19" t="s">
        <v>1470</v>
      </c>
      <c r="D785" s="19" t="s">
        <v>1471</v>
      </c>
      <c r="E785" s="44">
        <v>103</v>
      </c>
      <c r="F785" s="19">
        <v>1</v>
      </c>
      <c r="G785" s="45" t="s">
        <v>2363</v>
      </c>
      <c r="H785" s="46">
        <v>0</v>
      </c>
      <c r="I785" s="47">
        <f>Table1[[#This Row],[Sept
List Price]]*Table1[[#This Row],[Proposed % Change]]+Table1[[#This Row],[Sept
List Price]]</f>
        <v>103</v>
      </c>
    </row>
    <row r="786" spans="1:9">
      <c r="A786" s="19"/>
      <c r="B786" s="19" t="s">
        <v>1239</v>
      </c>
      <c r="C786" s="19" t="s">
        <v>1472</v>
      </c>
      <c r="D786" s="19" t="s">
        <v>1473</v>
      </c>
      <c r="E786" s="44">
        <v>180</v>
      </c>
      <c r="F786" s="19">
        <v>1</v>
      </c>
      <c r="G786" s="45" t="s">
        <v>2364</v>
      </c>
      <c r="H786" s="46">
        <v>0</v>
      </c>
      <c r="I786" s="47">
        <f>Table1[[#This Row],[Sept
List Price]]*Table1[[#This Row],[Proposed % Change]]+Table1[[#This Row],[Sept
List Price]]</f>
        <v>180</v>
      </c>
    </row>
    <row r="787" spans="1:9">
      <c r="A787" s="19"/>
      <c r="B787" s="19" t="s">
        <v>1239</v>
      </c>
      <c r="C787" s="19" t="s">
        <v>1474</v>
      </c>
      <c r="D787" s="19" t="s">
        <v>1475</v>
      </c>
      <c r="E787" s="44">
        <v>319</v>
      </c>
      <c r="F787" s="19">
        <v>1</v>
      </c>
      <c r="G787" s="45" t="s">
        <v>2365</v>
      </c>
      <c r="H787" s="46">
        <v>0</v>
      </c>
      <c r="I787" s="47">
        <f>Table1[[#This Row],[Sept
List Price]]*Table1[[#This Row],[Proposed % Change]]+Table1[[#This Row],[Sept
List Price]]</f>
        <v>319</v>
      </c>
    </row>
    <row r="788" spans="1:9">
      <c r="A788" s="19"/>
      <c r="B788" s="19" t="s">
        <v>1239</v>
      </c>
      <c r="C788" s="19" t="s">
        <v>1476</v>
      </c>
      <c r="D788" s="19" t="s">
        <v>1477</v>
      </c>
      <c r="E788" s="44">
        <v>309</v>
      </c>
      <c r="F788" s="19">
        <v>1</v>
      </c>
      <c r="G788" s="45" t="s">
        <v>2366</v>
      </c>
      <c r="H788" s="46">
        <v>0</v>
      </c>
      <c r="I788" s="47">
        <f>Table1[[#This Row],[Sept
List Price]]*Table1[[#This Row],[Proposed % Change]]+Table1[[#This Row],[Sept
List Price]]</f>
        <v>309</v>
      </c>
    </row>
    <row r="789" spans="1:9">
      <c r="A789" s="19"/>
      <c r="B789" s="19" t="s">
        <v>1239</v>
      </c>
      <c r="C789" s="19" t="s">
        <v>1478</v>
      </c>
      <c r="D789" s="19" t="s">
        <v>1479</v>
      </c>
      <c r="E789" s="44">
        <v>535</v>
      </c>
      <c r="F789" s="19">
        <v>1</v>
      </c>
      <c r="G789" s="45" t="s">
        <v>2367</v>
      </c>
      <c r="H789" s="46">
        <v>0</v>
      </c>
      <c r="I789" s="47">
        <f>Table1[[#This Row],[Sept
List Price]]*Table1[[#This Row],[Proposed % Change]]+Table1[[#This Row],[Sept
List Price]]</f>
        <v>535</v>
      </c>
    </row>
    <row r="790" spans="1:9">
      <c r="A790" s="19"/>
      <c r="B790" s="19" t="s">
        <v>1239</v>
      </c>
      <c r="C790" s="19" t="s">
        <v>1480</v>
      </c>
      <c r="D790" s="19" t="s">
        <v>1481</v>
      </c>
      <c r="E790" s="44">
        <v>960</v>
      </c>
      <c r="F790" s="19">
        <v>1</v>
      </c>
      <c r="G790" s="45" t="s">
        <v>2368</v>
      </c>
      <c r="H790" s="46">
        <v>0</v>
      </c>
      <c r="I790" s="47">
        <f>Table1[[#This Row],[Sept
List Price]]*Table1[[#This Row],[Proposed % Change]]+Table1[[#This Row],[Sept
List Price]]</f>
        <v>960</v>
      </c>
    </row>
    <row r="791" spans="1:9">
      <c r="A791" s="19"/>
      <c r="B791" s="19" t="s">
        <v>1239</v>
      </c>
      <c r="C791" s="19" t="s">
        <v>1482</v>
      </c>
      <c r="D791" s="19" t="s">
        <v>1483</v>
      </c>
      <c r="E791" s="44">
        <v>1030</v>
      </c>
      <c r="F791" s="19">
        <v>1</v>
      </c>
      <c r="G791" s="45" t="s">
        <v>2369</v>
      </c>
      <c r="H791" s="46">
        <v>0</v>
      </c>
      <c r="I791" s="47">
        <f>Table1[[#This Row],[Sept
List Price]]*Table1[[#This Row],[Proposed % Change]]+Table1[[#This Row],[Sept
List Price]]</f>
        <v>1030</v>
      </c>
    </row>
    <row r="792" spans="1:9">
      <c r="A792" s="19"/>
      <c r="B792" s="19" t="s">
        <v>1239</v>
      </c>
      <c r="C792" s="19" t="s">
        <v>1484</v>
      </c>
      <c r="D792" s="19" t="s">
        <v>1485</v>
      </c>
      <c r="E792" s="44">
        <v>715</v>
      </c>
      <c r="F792" s="19">
        <v>1</v>
      </c>
      <c r="G792" s="45" t="s">
        <v>2370</v>
      </c>
      <c r="H792" s="46">
        <v>0</v>
      </c>
      <c r="I792" s="47">
        <f>Table1[[#This Row],[Sept
List Price]]*Table1[[#This Row],[Proposed % Change]]+Table1[[#This Row],[Sept
List Price]]</f>
        <v>715</v>
      </c>
    </row>
    <row r="793" spans="1:9">
      <c r="A793" s="19"/>
      <c r="B793" s="19" t="s">
        <v>1239</v>
      </c>
      <c r="C793" s="19" t="s">
        <v>1486</v>
      </c>
      <c r="D793" s="19" t="s">
        <v>1487</v>
      </c>
      <c r="E793" s="44">
        <v>575</v>
      </c>
      <c r="F793" s="19">
        <v>1</v>
      </c>
      <c r="G793" s="45" t="s">
        <v>2371</v>
      </c>
      <c r="H793" s="46">
        <v>0</v>
      </c>
      <c r="I793" s="47">
        <f>Table1[[#This Row],[Sept
List Price]]*Table1[[#This Row],[Proposed % Change]]+Table1[[#This Row],[Sept
List Price]]</f>
        <v>575</v>
      </c>
    </row>
    <row r="794" spans="1:9">
      <c r="A794" s="19"/>
      <c r="B794" s="19" t="s">
        <v>1239</v>
      </c>
      <c r="C794" s="19" t="s">
        <v>1488</v>
      </c>
      <c r="D794" s="19" t="s">
        <v>1489</v>
      </c>
      <c r="E794" s="44">
        <v>595</v>
      </c>
      <c r="F794" s="19">
        <v>1</v>
      </c>
      <c r="G794" s="45" t="s">
        <v>2372</v>
      </c>
      <c r="H794" s="46">
        <v>0</v>
      </c>
      <c r="I794" s="47">
        <f>Table1[[#This Row],[Sept
List Price]]*Table1[[#This Row],[Proposed % Change]]+Table1[[#This Row],[Sept
List Price]]</f>
        <v>595</v>
      </c>
    </row>
    <row r="795" spans="1:9">
      <c r="A795" s="19"/>
      <c r="B795" s="19" t="s">
        <v>1239</v>
      </c>
      <c r="C795" s="19" t="s">
        <v>1490</v>
      </c>
      <c r="D795" s="19" t="s">
        <v>1491</v>
      </c>
      <c r="E795" s="44">
        <v>103</v>
      </c>
      <c r="F795" s="19">
        <v>1</v>
      </c>
      <c r="G795" s="45" t="s">
        <v>2373</v>
      </c>
      <c r="H795" s="46">
        <v>0</v>
      </c>
      <c r="I795" s="47">
        <f>Table1[[#This Row],[Sept
List Price]]*Table1[[#This Row],[Proposed % Change]]+Table1[[#This Row],[Sept
List Price]]</f>
        <v>103</v>
      </c>
    </row>
    <row r="796" spans="1:9">
      <c r="A796" s="19"/>
      <c r="B796" s="19" t="s">
        <v>1239</v>
      </c>
      <c r="C796" s="19" t="s">
        <v>1492</v>
      </c>
      <c r="D796" s="19" t="s">
        <v>1493</v>
      </c>
      <c r="E796" s="44">
        <v>180</v>
      </c>
      <c r="F796" s="19">
        <v>1</v>
      </c>
      <c r="G796" s="45" t="s">
        <v>2374</v>
      </c>
      <c r="H796" s="46">
        <v>0</v>
      </c>
      <c r="I796" s="47">
        <f>Table1[[#This Row],[Sept
List Price]]*Table1[[#This Row],[Proposed % Change]]+Table1[[#This Row],[Sept
List Price]]</f>
        <v>180</v>
      </c>
    </row>
    <row r="797" spans="1:9">
      <c r="A797" s="19"/>
      <c r="B797" s="19" t="s">
        <v>1239</v>
      </c>
      <c r="C797" s="19" t="s">
        <v>1494</v>
      </c>
      <c r="D797" s="19" t="s">
        <v>1495</v>
      </c>
      <c r="E797" s="44">
        <v>319</v>
      </c>
      <c r="F797" s="19">
        <v>1</v>
      </c>
      <c r="G797" s="45" t="s">
        <v>2375</v>
      </c>
      <c r="H797" s="46">
        <v>0</v>
      </c>
      <c r="I797" s="47">
        <f>Table1[[#This Row],[Sept
List Price]]*Table1[[#This Row],[Proposed % Change]]+Table1[[#This Row],[Sept
List Price]]</f>
        <v>319</v>
      </c>
    </row>
    <row r="798" spans="1:9">
      <c r="A798" s="19"/>
      <c r="B798" s="19" t="s">
        <v>1239</v>
      </c>
      <c r="C798" s="19" t="s">
        <v>1496</v>
      </c>
      <c r="D798" s="19" t="s">
        <v>1497</v>
      </c>
      <c r="E798" s="44">
        <v>309</v>
      </c>
      <c r="F798" s="19">
        <v>1</v>
      </c>
      <c r="G798" s="45" t="s">
        <v>2376</v>
      </c>
      <c r="H798" s="46">
        <v>0</v>
      </c>
      <c r="I798" s="47">
        <f>Table1[[#This Row],[Sept
List Price]]*Table1[[#This Row],[Proposed % Change]]+Table1[[#This Row],[Sept
List Price]]</f>
        <v>309</v>
      </c>
    </row>
    <row r="799" spans="1:9">
      <c r="A799" s="19"/>
      <c r="B799" s="19" t="s">
        <v>1239</v>
      </c>
      <c r="C799" s="19" t="s">
        <v>1498</v>
      </c>
      <c r="D799" s="19" t="s">
        <v>1499</v>
      </c>
      <c r="E799" s="44">
        <v>535</v>
      </c>
      <c r="F799" s="19">
        <v>1</v>
      </c>
      <c r="G799" s="45" t="s">
        <v>2377</v>
      </c>
      <c r="H799" s="46">
        <v>0</v>
      </c>
      <c r="I799" s="47">
        <f>Table1[[#This Row],[Sept
List Price]]*Table1[[#This Row],[Proposed % Change]]+Table1[[#This Row],[Sept
List Price]]</f>
        <v>535</v>
      </c>
    </row>
    <row r="800" spans="1:9">
      <c r="A800" s="19"/>
      <c r="B800" s="19" t="s">
        <v>1239</v>
      </c>
      <c r="C800" s="19" t="s">
        <v>1500</v>
      </c>
      <c r="D800" s="19" t="s">
        <v>1501</v>
      </c>
      <c r="E800" s="44">
        <v>960</v>
      </c>
      <c r="F800" s="19">
        <v>1</v>
      </c>
      <c r="G800" s="45" t="s">
        <v>2378</v>
      </c>
      <c r="H800" s="46">
        <v>0</v>
      </c>
      <c r="I800" s="47">
        <f>Table1[[#This Row],[Sept
List Price]]*Table1[[#This Row],[Proposed % Change]]+Table1[[#This Row],[Sept
List Price]]</f>
        <v>960</v>
      </c>
    </row>
    <row r="801" spans="1:9">
      <c r="A801" s="19"/>
      <c r="B801" s="19" t="s">
        <v>1239</v>
      </c>
      <c r="C801" s="19" t="s">
        <v>1502</v>
      </c>
      <c r="D801" s="19" t="s">
        <v>1503</v>
      </c>
      <c r="E801" s="44">
        <v>1030</v>
      </c>
      <c r="F801" s="19">
        <v>1</v>
      </c>
      <c r="G801" s="45" t="s">
        <v>2379</v>
      </c>
      <c r="H801" s="46">
        <v>0</v>
      </c>
      <c r="I801" s="47">
        <f>Table1[[#This Row],[Sept
List Price]]*Table1[[#This Row],[Proposed % Change]]+Table1[[#This Row],[Sept
List Price]]</f>
        <v>1030</v>
      </c>
    </row>
    <row r="802" spans="1:9">
      <c r="A802" s="19"/>
      <c r="B802" s="19" t="s">
        <v>1239</v>
      </c>
      <c r="C802" s="19" t="s">
        <v>1504</v>
      </c>
      <c r="D802" s="19" t="s">
        <v>1505</v>
      </c>
      <c r="E802" s="44">
        <v>715</v>
      </c>
      <c r="F802" s="19">
        <v>1</v>
      </c>
      <c r="G802" s="45" t="s">
        <v>2380</v>
      </c>
      <c r="H802" s="46">
        <v>0</v>
      </c>
      <c r="I802" s="47">
        <f>Table1[[#This Row],[Sept
List Price]]*Table1[[#This Row],[Proposed % Change]]+Table1[[#This Row],[Sept
List Price]]</f>
        <v>715</v>
      </c>
    </row>
    <row r="803" spans="1:9">
      <c r="A803" s="19"/>
      <c r="B803" s="19" t="s">
        <v>1239</v>
      </c>
      <c r="C803" s="19" t="s">
        <v>1506</v>
      </c>
      <c r="D803" s="19" t="s">
        <v>1507</v>
      </c>
      <c r="E803" s="44">
        <v>575</v>
      </c>
      <c r="F803" s="19">
        <v>1</v>
      </c>
      <c r="G803" s="45" t="s">
        <v>2381</v>
      </c>
      <c r="H803" s="46">
        <v>0</v>
      </c>
      <c r="I803" s="47">
        <f>Table1[[#This Row],[Sept
List Price]]*Table1[[#This Row],[Proposed % Change]]+Table1[[#This Row],[Sept
List Price]]</f>
        <v>575</v>
      </c>
    </row>
    <row r="804" spans="1:9">
      <c r="A804" s="19"/>
      <c r="B804" s="19" t="s">
        <v>1239</v>
      </c>
      <c r="C804" s="19" t="s">
        <v>1508</v>
      </c>
      <c r="D804" s="19" t="s">
        <v>1509</v>
      </c>
      <c r="E804" s="44">
        <v>595</v>
      </c>
      <c r="F804" s="19">
        <v>1</v>
      </c>
      <c r="G804" s="45" t="s">
        <v>2382</v>
      </c>
      <c r="H804" s="46">
        <v>0</v>
      </c>
      <c r="I804" s="47">
        <f>Table1[[#This Row],[Sept
List Price]]*Table1[[#This Row],[Proposed % Change]]+Table1[[#This Row],[Sept
List Price]]</f>
        <v>595</v>
      </c>
    </row>
    <row r="805" spans="1:9">
      <c r="A805" s="19"/>
      <c r="B805" s="19" t="s">
        <v>1239</v>
      </c>
      <c r="C805" s="19" t="s">
        <v>1415</v>
      </c>
      <c r="D805" s="19" t="s">
        <v>1416</v>
      </c>
      <c r="E805" s="44">
        <v>940</v>
      </c>
      <c r="F805" s="19">
        <v>1</v>
      </c>
      <c r="G805" s="45" t="s">
        <v>2336</v>
      </c>
      <c r="H805" s="46">
        <v>0</v>
      </c>
      <c r="I805" s="47">
        <f>Table1[[#This Row],[Sept
List Price]]*Table1[[#This Row],[Proposed % Change]]+Table1[[#This Row],[Sept
List Price]]</f>
        <v>940</v>
      </c>
    </row>
    <row r="806" spans="1:9">
      <c r="A806" s="19"/>
      <c r="B806" s="19" t="s">
        <v>1239</v>
      </c>
      <c r="C806" s="19" t="s">
        <v>1417</v>
      </c>
      <c r="D806" s="19" t="s">
        <v>1418</v>
      </c>
      <c r="E806" s="44">
        <v>93.800000000000011</v>
      </c>
      <c r="F806" s="19">
        <v>1</v>
      </c>
      <c r="G806" s="45" t="s">
        <v>2337</v>
      </c>
      <c r="H806" s="46">
        <v>0</v>
      </c>
      <c r="I806" s="47">
        <f>Table1[[#This Row],[Sept
List Price]]*Table1[[#This Row],[Proposed % Change]]+Table1[[#This Row],[Sept
List Price]]</f>
        <v>93.800000000000011</v>
      </c>
    </row>
    <row r="807" spans="1:9">
      <c r="A807" s="19"/>
      <c r="B807" s="19" t="s">
        <v>1239</v>
      </c>
      <c r="C807" s="19" t="s">
        <v>1419</v>
      </c>
      <c r="D807" s="19" t="s">
        <v>1420</v>
      </c>
      <c r="E807" s="44">
        <v>162</v>
      </c>
      <c r="F807" s="19">
        <v>1</v>
      </c>
      <c r="G807" s="45" t="s">
        <v>2338</v>
      </c>
      <c r="H807" s="46">
        <v>0</v>
      </c>
      <c r="I807" s="47">
        <f>Table1[[#This Row],[Sept
List Price]]*Table1[[#This Row],[Proposed % Change]]+Table1[[#This Row],[Sept
List Price]]</f>
        <v>162</v>
      </c>
    </row>
    <row r="808" spans="1:9">
      <c r="A808" s="19"/>
      <c r="B808" s="19" t="s">
        <v>1239</v>
      </c>
      <c r="C808" s="19" t="s">
        <v>1421</v>
      </c>
      <c r="D808" s="19" t="s">
        <v>1422</v>
      </c>
      <c r="E808" s="44">
        <v>291</v>
      </c>
      <c r="F808" s="19">
        <v>1</v>
      </c>
      <c r="G808" s="45" t="s">
        <v>2339</v>
      </c>
      <c r="H808" s="46">
        <v>0</v>
      </c>
      <c r="I808" s="47">
        <f>Table1[[#This Row],[Sept
List Price]]*Table1[[#This Row],[Proposed % Change]]+Table1[[#This Row],[Sept
List Price]]</f>
        <v>291</v>
      </c>
    </row>
    <row r="809" spans="1:9">
      <c r="A809" s="19"/>
      <c r="B809" s="19" t="s">
        <v>1239</v>
      </c>
      <c r="C809" s="19" t="s">
        <v>1423</v>
      </c>
      <c r="D809" s="19" t="s">
        <v>1424</v>
      </c>
      <c r="E809" s="44">
        <v>282</v>
      </c>
      <c r="F809" s="19">
        <v>1</v>
      </c>
      <c r="G809" s="45" t="s">
        <v>2340</v>
      </c>
      <c r="H809" s="46">
        <v>0</v>
      </c>
      <c r="I809" s="47">
        <f>Table1[[#This Row],[Sept
List Price]]*Table1[[#This Row],[Proposed % Change]]+Table1[[#This Row],[Sept
List Price]]</f>
        <v>282</v>
      </c>
    </row>
    <row r="810" spans="1:9">
      <c r="A810" s="19"/>
      <c r="B810" s="19" t="s">
        <v>1239</v>
      </c>
      <c r="C810" s="19" t="s">
        <v>1425</v>
      </c>
      <c r="D810" s="19" t="s">
        <v>1426</v>
      </c>
      <c r="E810" s="44">
        <v>483</v>
      </c>
      <c r="F810" s="19">
        <v>1</v>
      </c>
      <c r="G810" s="45" t="s">
        <v>2341</v>
      </c>
      <c r="H810" s="46">
        <v>0</v>
      </c>
      <c r="I810" s="47">
        <f>Table1[[#This Row],[Sept
List Price]]*Table1[[#This Row],[Proposed % Change]]+Table1[[#This Row],[Sept
List Price]]</f>
        <v>483</v>
      </c>
    </row>
    <row r="811" spans="1:9">
      <c r="A811" s="19"/>
      <c r="B811" s="19" t="s">
        <v>1239</v>
      </c>
      <c r="C811" s="19" t="s">
        <v>1427</v>
      </c>
      <c r="D811" s="19" t="s">
        <v>1428</v>
      </c>
      <c r="E811" s="44">
        <v>875</v>
      </c>
      <c r="F811" s="19">
        <v>1</v>
      </c>
      <c r="G811" s="45" t="s">
        <v>2342</v>
      </c>
      <c r="H811" s="46">
        <v>0</v>
      </c>
      <c r="I811" s="47">
        <f>Table1[[#This Row],[Sept
List Price]]*Table1[[#This Row],[Proposed % Change]]+Table1[[#This Row],[Sept
List Price]]</f>
        <v>875</v>
      </c>
    </row>
    <row r="812" spans="1:9">
      <c r="A812" s="19"/>
      <c r="B812" s="19" t="s">
        <v>1239</v>
      </c>
      <c r="C812" s="19" t="s">
        <v>1429</v>
      </c>
      <c r="D812" s="19" t="s">
        <v>1430</v>
      </c>
      <c r="E812" s="44">
        <v>940</v>
      </c>
      <c r="F812" s="19">
        <v>1</v>
      </c>
      <c r="G812" s="45" t="s">
        <v>2343</v>
      </c>
      <c r="H812" s="46">
        <v>0</v>
      </c>
      <c r="I812" s="47">
        <f>Table1[[#This Row],[Sept
List Price]]*Table1[[#This Row],[Proposed % Change]]+Table1[[#This Row],[Sept
List Price]]</f>
        <v>940</v>
      </c>
    </row>
    <row r="813" spans="1:9">
      <c r="A813" s="19"/>
      <c r="B813" s="19" t="s">
        <v>1239</v>
      </c>
      <c r="C813" s="19" t="s">
        <v>1431</v>
      </c>
      <c r="D813" s="19" t="s">
        <v>1432</v>
      </c>
      <c r="E813" s="44">
        <v>93.800000000000011</v>
      </c>
      <c r="F813" s="19">
        <v>1</v>
      </c>
      <c r="G813" s="45" t="s">
        <v>2344</v>
      </c>
      <c r="H813" s="46">
        <v>0</v>
      </c>
      <c r="I813" s="47">
        <f>Table1[[#This Row],[Sept
List Price]]*Table1[[#This Row],[Proposed % Change]]+Table1[[#This Row],[Sept
List Price]]</f>
        <v>93.800000000000011</v>
      </c>
    </row>
    <row r="814" spans="1:9">
      <c r="A814" s="19"/>
      <c r="B814" s="19" t="s">
        <v>1239</v>
      </c>
      <c r="C814" s="19" t="s">
        <v>1433</v>
      </c>
      <c r="D814" s="19" t="s">
        <v>1434</v>
      </c>
      <c r="E814" s="44">
        <v>162</v>
      </c>
      <c r="F814" s="19">
        <v>1</v>
      </c>
      <c r="G814" s="45" t="s">
        <v>2345</v>
      </c>
      <c r="H814" s="46">
        <v>0</v>
      </c>
      <c r="I814" s="47">
        <f>Table1[[#This Row],[Sept
List Price]]*Table1[[#This Row],[Proposed % Change]]+Table1[[#This Row],[Sept
List Price]]</f>
        <v>162</v>
      </c>
    </row>
    <row r="815" spans="1:9">
      <c r="A815" s="19"/>
      <c r="B815" s="19" t="s">
        <v>1239</v>
      </c>
      <c r="C815" s="19" t="s">
        <v>1435</v>
      </c>
      <c r="D815" s="19" t="s">
        <v>1436</v>
      </c>
      <c r="E815" s="44">
        <v>291</v>
      </c>
      <c r="F815" s="19">
        <v>1</v>
      </c>
      <c r="G815" s="45" t="s">
        <v>2346</v>
      </c>
      <c r="H815" s="46">
        <v>0</v>
      </c>
      <c r="I815" s="47">
        <f>Table1[[#This Row],[Sept
List Price]]*Table1[[#This Row],[Proposed % Change]]+Table1[[#This Row],[Sept
List Price]]</f>
        <v>291</v>
      </c>
    </row>
    <row r="816" spans="1:9">
      <c r="A816" s="19"/>
      <c r="B816" s="19" t="s">
        <v>1239</v>
      </c>
      <c r="C816" s="19" t="s">
        <v>1437</v>
      </c>
      <c r="D816" s="19" t="s">
        <v>1438</v>
      </c>
      <c r="E816" s="44">
        <v>282</v>
      </c>
      <c r="F816" s="19">
        <v>1</v>
      </c>
      <c r="G816" s="45" t="s">
        <v>2347</v>
      </c>
      <c r="H816" s="46">
        <v>0</v>
      </c>
      <c r="I816" s="47">
        <f>Table1[[#This Row],[Sept
List Price]]*Table1[[#This Row],[Proposed % Change]]+Table1[[#This Row],[Sept
List Price]]</f>
        <v>282</v>
      </c>
    </row>
    <row r="817" spans="1:9">
      <c r="A817" s="19"/>
      <c r="B817" s="19" t="s">
        <v>1239</v>
      </c>
      <c r="C817" s="19" t="s">
        <v>1439</v>
      </c>
      <c r="D817" s="19" t="s">
        <v>1440</v>
      </c>
      <c r="E817" s="44">
        <v>483</v>
      </c>
      <c r="F817" s="19">
        <v>1</v>
      </c>
      <c r="G817" s="45" t="s">
        <v>2348</v>
      </c>
      <c r="H817" s="46">
        <v>0</v>
      </c>
      <c r="I817" s="47">
        <f>Table1[[#This Row],[Sept
List Price]]*Table1[[#This Row],[Proposed % Change]]+Table1[[#This Row],[Sept
List Price]]</f>
        <v>483</v>
      </c>
    </row>
    <row r="818" spans="1:9">
      <c r="A818" s="19"/>
      <c r="B818" s="19" t="s">
        <v>1239</v>
      </c>
      <c r="C818" s="19" t="s">
        <v>1441</v>
      </c>
      <c r="D818" s="19" t="s">
        <v>1442</v>
      </c>
      <c r="E818" s="44">
        <v>875</v>
      </c>
      <c r="F818" s="19">
        <v>1</v>
      </c>
      <c r="G818" s="45" t="s">
        <v>2349</v>
      </c>
      <c r="H818" s="46">
        <v>0</v>
      </c>
      <c r="I818" s="47">
        <f>Table1[[#This Row],[Sept
List Price]]*Table1[[#This Row],[Proposed % Change]]+Table1[[#This Row],[Sept
List Price]]</f>
        <v>875</v>
      </c>
    </row>
    <row r="819" spans="1:9">
      <c r="A819" s="19"/>
      <c r="B819" s="19" t="s">
        <v>1239</v>
      </c>
      <c r="C819" s="19" t="s">
        <v>1443</v>
      </c>
      <c r="D819" s="19" t="s">
        <v>1444</v>
      </c>
      <c r="E819" s="44">
        <v>515</v>
      </c>
      <c r="F819" s="19">
        <v>1</v>
      </c>
      <c r="G819" s="45" t="s">
        <v>2350</v>
      </c>
      <c r="H819" s="46">
        <v>0</v>
      </c>
      <c r="I819" s="47">
        <f>Table1[[#This Row],[Sept
List Price]]*Table1[[#This Row],[Proposed % Change]]+Table1[[#This Row],[Sept
List Price]]</f>
        <v>515</v>
      </c>
    </row>
    <row r="820" spans="1:9">
      <c r="A820" s="19"/>
      <c r="B820" s="19" t="s">
        <v>1239</v>
      </c>
      <c r="C820" s="19" t="s">
        <v>1445</v>
      </c>
      <c r="D820" s="19" t="s">
        <v>1446</v>
      </c>
      <c r="E820" s="44">
        <v>530</v>
      </c>
      <c r="F820" s="19">
        <v>1</v>
      </c>
      <c r="G820" s="45" t="s">
        <v>2351</v>
      </c>
      <c r="H820" s="46">
        <v>0</v>
      </c>
      <c r="I820" s="47">
        <f>Table1[[#This Row],[Sept
List Price]]*Table1[[#This Row],[Proposed % Change]]+Table1[[#This Row],[Sept
List Price]]</f>
        <v>530</v>
      </c>
    </row>
    <row r="821" spans="1:9">
      <c r="A821" s="19"/>
      <c r="B821" s="19" t="s">
        <v>1239</v>
      </c>
      <c r="C821" s="19" t="s">
        <v>1447</v>
      </c>
      <c r="D821" s="19" t="s">
        <v>1448</v>
      </c>
      <c r="E821" s="44">
        <v>635</v>
      </c>
      <c r="F821" s="19">
        <v>1</v>
      </c>
      <c r="G821" s="45" t="s">
        <v>2352</v>
      </c>
      <c r="H821" s="46">
        <v>0</v>
      </c>
      <c r="I821" s="47">
        <f>Table1[[#This Row],[Sept
List Price]]*Table1[[#This Row],[Proposed % Change]]+Table1[[#This Row],[Sept
List Price]]</f>
        <v>635</v>
      </c>
    </row>
    <row r="822" spans="1:9">
      <c r="A822" s="19"/>
      <c r="B822" s="19" t="s">
        <v>1239</v>
      </c>
      <c r="C822" s="19" t="s">
        <v>1449</v>
      </c>
      <c r="D822" s="19" t="s">
        <v>1450</v>
      </c>
      <c r="E822" s="44">
        <v>515</v>
      </c>
      <c r="F822" s="19">
        <v>1</v>
      </c>
      <c r="G822" s="45" t="s">
        <v>2353</v>
      </c>
      <c r="H822" s="46">
        <v>0</v>
      </c>
      <c r="I822" s="47">
        <f>Table1[[#This Row],[Sept
List Price]]*Table1[[#This Row],[Proposed % Change]]+Table1[[#This Row],[Sept
List Price]]</f>
        <v>515</v>
      </c>
    </row>
    <row r="823" spans="1:9">
      <c r="A823" s="19"/>
      <c r="B823" s="19" t="s">
        <v>1239</v>
      </c>
      <c r="C823" s="19" t="s">
        <v>1451</v>
      </c>
      <c r="D823" s="19" t="s">
        <v>1452</v>
      </c>
      <c r="E823" s="44">
        <v>530</v>
      </c>
      <c r="F823" s="19">
        <v>1</v>
      </c>
      <c r="G823" s="45" t="s">
        <v>2354</v>
      </c>
      <c r="H823" s="46">
        <v>0</v>
      </c>
      <c r="I823" s="47">
        <f>Table1[[#This Row],[Sept
List Price]]*Table1[[#This Row],[Proposed % Change]]+Table1[[#This Row],[Sept
List Price]]</f>
        <v>530</v>
      </c>
    </row>
    <row r="824" spans="1:9">
      <c r="A824" s="19"/>
      <c r="B824" s="19" t="s">
        <v>1239</v>
      </c>
      <c r="C824" s="19" t="s">
        <v>1453</v>
      </c>
      <c r="D824" s="19" t="s">
        <v>1454</v>
      </c>
      <c r="E824" s="44">
        <v>635</v>
      </c>
      <c r="F824" s="19">
        <v>1</v>
      </c>
      <c r="G824" s="45" t="s">
        <v>2355</v>
      </c>
      <c r="H824" s="46">
        <v>0</v>
      </c>
      <c r="I824" s="47">
        <f>Table1[[#This Row],[Sept
List Price]]*Table1[[#This Row],[Proposed % Change]]+Table1[[#This Row],[Sept
List Price]]</f>
        <v>635</v>
      </c>
    </row>
    <row r="825" spans="1:9">
      <c r="A825" s="19"/>
      <c r="B825" s="19" t="s">
        <v>1239</v>
      </c>
      <c r="C825" s="19" t="s">
        <v>1455</v>
      </c>
      <c r="D825" s="19" t="s">
        <v>1456</v>
      </c>
      <c r="E825" s="44">
        <v>457</v>
      </c>
      <c r="F825" s="19">
        <v>1</v>
      </c>
      <c r="G825" s="45" t="s">
        <v>2356</v>
      </c>
      <c r="H825" s="46">
        <v>0</v>
      </c>
      <c r="I825" s="47">
        <f>Table1[[#This Row],[Sept
List Price]]*Table1[[#This Row],[Proposed % Change]]+Table1[[#This Row],[Sept
List Price]]</f>
        <v>457</v>
      </c>
    </row>
    <row r="826" spans="1:9">
      <c r="A826" s="19"/>
      <c r="B826" s="19" t="s">
        <v>1239</v>
      </c>
      <c r="C826" s="19" t="s">
        <v>1457</v>
      </c>
      <c r="D826" s="19" t="s">
        <v>1458</v>
      </c>
      <c r="E826" s="44">
        <v>560</v>
      </c>
      <c r="F826" s="19">
        <v>1</v>
      </c>
      <c r="G826" s="45" t="s">
        <v>2357</v>
      </c>
      <c r="H826" s="46">
        <v>0</v>
      </c>
      <c r="I826" s="47">
        <f>Table1[[#This Row],[Sept
List Price]]*Table1[[#This Row],[Proposed % Change]]+Table1[[#This Row],[Sept
List Price]]</f>
        <v>560</v>
      </c>
    </row>
    <row r="827" spans="1:9">
      <c r="A827" s="19"/>
      <c r="B827" s="19" t="s">
        <v>1239</v>
      </c>
      <c r="C827" s="19" t="s">
        <v>1459</v>
      </c>
      <c r="D827" s="19" t="s">
        <v>1460</v>
      </c>
      <c r="E827" s="44">
        <v>685</v>
      </c>
      <c r="F827" s="19">
        <v>1</v>
      </c>
      <c r="G827" s="45" t="s">
        <v>2358</v>
      </c>
      <c r="H827" s="46">
        <v>0</v>
      </c>
      <c r="I827" s="47">
        <f>Table1[[#This Row],[Sept
List Price]]*Table1[[#This Row],[Proposed % Change]]+Table1[[#This Row],[Sept
List Price]]</f>
        <v>685</v>
      </c>
    </row>
    <row r="828" spans="1:9">
      <c r="A828" s="19"/>
      <c r="B828" s="19" t="s">
        <v>1239</v>
      </c>
      <c r="C828" s="19" t="s">
        <v>1461</v>
      </c>
      <c r="D828" s="19" t="s">
        <v>1462</v>
      </c>
      <c r="E828" s="44">
        <v>700</v>
      </c>
      <c r="F828" s="19">
        <v>1</v>
      </c>
      <c r="G828" s="45" t="s">
        <v>2359</v>
      </c>
      <c r="H828" s="46">
        <v>0</v>
      </c>
      <c r="I828" s="47">
        <f>Table1[[#This Row],[Sept
List Price]]*Table1[[#This Row],[Proposed % Change]]+Table1[[#This Row],[Sept
List Price]]</f>
        <v>700</v>
      </c>
    </row>
    <row r="829" spans="1:9">
      <c r="A829" s="19"/>
      <c r="B829" s="19" t="s">
        <v>1239</v>
      </c>
      <c r="C829" s="19" t="s">
        <v>1463</v>
      </c>
      <c r="D829" s="19" t="s">
        <v>1464</v>
      </c>
      <c r="E829" s="44">
        <v>820</v>
      </c>
      <c r="F829" s="19">
        <v>1</v>
      </c>
      <c r="G829" s="45" t="s">
        <v>2360</v>
      </c>
      <c r="H829" s="46">
        <v>0</v>
      </c>
      <c r="I829" s="47">
        <f>Table1[[#This Row],[Sept
List Price]]*Table1[[#This Row],[Proposed % Change]]+Table1[[#This Row],[Sept
List Price]]</f>
        <v>820</v>
      </c>
    </row>
    <row r="830" spans="1:9">
      <c r="A830" s="19"/>
      <c r="B830" s="19" t="s">
        <v>1239</v>
      </c>
      <c r="C830" s="19" t="s">
        <v>1465</v>
      </c>
      <c r="D830" s="19" t="s">
        <v>1466</v>
      </c>
      <c r="E830" s="44">
        <v>1000</v>
      </c>
      <c r="F830" s="19">
        <v>1</v>
      </c>
      <c r="G830" s="45" t="s">
        <v>2361</v>
      </c>
      <c r="H830" s="46">
        <v>0</v>
      </c>
      <c r="I830" s="47">
        <f>Table1[[#This Row],[Sept
List Price]]*Table1[[#This Row],[Proposed % Change]]+Table1[[#This Row],[Sept
List Price]]</f>
        <v>1000</v>
      </c>
    </row>
    <row r="831" spans="1:9">
      <c r="A831" s="19"/>
      <c r="B831" s="19" t="s">
        <v>1239</v>
      </c>
      <c r="C831" s="19" t="s">
        <v>1467</v>
      </c>
      <c r="D831" s="19" t="s">
        <v>1468</v>
      </c>
      <c r="E831" s="44">
        <v>1470</v>
      </c>
      <c r="F831" s="19">
        <v>1</v>
      </c>
      <c r="G831" s="45" t="s">
        <v>2362</v>
      </c>
      <c r="H831" s="46">
        <v>0</v>
      </c>
      <c r="I831" s="47">
        <f>Table1[[#This Row],[Sept
List Price]]*Table1[[#This Row],[Proposed % Change]]+Table1[[#This Row],[Sept
List Price]]</f>
        <v>1470</v>
      </c>
    </row>
    <row r="832" spans="1:9">
      <c r="A832" s="19"/>
      <c r="B832" s="19" t="s">
        <v>1510</v>
      </c>
      <c r="C832" s="19" t="s">
        <v>1511</v>
      </c>
      <c r="D832" s="19" t="s">
        <v>2469</v>
      </c>
      <c r="E832" s="44">
        <v>0.38</v>
      </c>
      <c r="F832" s="19">
        <v>50</v>
      </c>
      <c r="G832" s="53" t="s">
        <v>2383</v>
      </c>
      <c r="H832" s="46">
        <v>7.0000000000000007E-2</v>
      </c>
      <c r="I832" s="51">
        <f>Table1[[#This Row],[Sept
List Price]]*Table1[[#This Row],[Proposed % Change]]+Table1[[#This Row],[Sept
List Price]]</f>
        <v>0.40660000000000002</v>
      </c>
    </row>
    <row r="833" spans="1:9">
      <c r="A833" s="19"/>
      <c r="B833" s="19" t="s">
        <v>1510</v>
      </c>
      <c r="C833" s="19" t="s">
        <v>1512</v>
      </c>
      <c r="D833" s="19" t="s">
        <v>1513</v>
      </c>
      <c r="E833" s="44">
        <v>0.43</v>
      </c>
      <c r="F833" s="19">
        <v>50</v>
      </c>
      <c r="G833" s="53" t="s">
        <v>2384</v>
      </c>
      <c r="H833" s="46">
        <v>7.0000000000000007E-2</v>
      </c>
      <c r="I833" s="51">
        <f>Table1[[#This Row],[Sept
List Price]]*Table1[[#This Row],[Proposed % Change]]+Table1[[#This Row],[Sept
List Price]]</f>
        <v>0.46010000000000001</v>
      </c>
    </row>
    <row r="834" spans="1:9">
      <c r="A834" s="19"/>
      <c r="B834" s="19" t="s">
        <v>1510</v>
      </c>
      <c r="C834" s="19" t="s">
        <v>1514</v>
      </c>
      <c r="D834" s="19" t="s">
        <v>2448</v>
      </c>
      <c r="E834" s="44">
        <v>0.69000000000000006</v>
      </c>
      <c r="F834" s="19">
        <v>50</v>
      </c>
      <c r="G834" s="53" t="s">
        <v>2385</v>
      </c>
      <c r="H834" s="46">
        <v>7.0000000000000007E-2</v>
      </c>
      <c r="I834" s="51">
        <f>Table1[[#This Row],[Sept
List Price]]*Table1[[#This Row],[Proposed % Change]]+Table1[[#This Row],[Sept
List Price]]</f>
        <v>0.73830000000000007</v>
      </c>
    </row>
    <row r="835" spans="1:9">
      <c r="A835" s="19"/>
      <c r="B835" s="19" t="s">
        <v>1510</v>
      </c>
      <c r="C835" s="19" t="s">
        <v>1515</v>
      </c>
      <c r="D835" s="19" t="s">
        <v>1516</v>
      </c>
      <c r="E835" s="44">
        <v>0.85</v>
      </c>
      <c r="F835" s="19">
        <v>50</v>
      </c>
      <c r="G835" s="53" t="s">
        <v>2386</v>
      </c>
      <c r="H835" s="46">
        <v>7.0000000000000007E-2</v>
      </c>
      <c r="I835" s="51">
        <f>Table1[[#This Row],[Sept
List Price]]*Table1[[#This Row],[Proposed % Change]]+Table1[[#This Row],[Sept
List Price]]</f>
        <v>0.90949999999999998</v>
      </c>
    </row>
    <row r="836" spans="1:9">
      <c r="A836" s="19"/>
      <c r="B836" s="19" t="s">
        <v>1510</v>
      </c>
      <c r="C836" s="19" t="s">
        <v>1517</v>
      </c>
      <c r="D836" s="19" t="s">
        <v>1518</v>
      </c>
      <c r="E836" s="44">
        <v>1.8</v>
      </c>
      <c r="F836" s="19">
        <v>50</v>
      </c>
      <c r="G836" s="53" t="s">
        <v>2387</v>
      </c>
      <c r="H836" s="46">
        <v>7.0000000000000007E-2</v>
      </c>
      <c r="I836" s="51">
        <f>Table1[[#This Row],[Sept
List Price]]*Table1[[#This Row],[Proposed % Change]]+Table1[[#This Row],[Sept
List Price]]</f>
        <v>1.9260000000000002</v>
      </c>
    </row>
    <row r="837" spans="1:9">
      <c r="A837" s="19"/>
      <c r="B837" s="19" t="s">
        <v>1510</v>
      </c>
      <c r="C837" s="19" t="s">
        <v>1519</v>
      </c>
      <c r="D837" s="19" t="s">
        <v>1520</v>
      </c>
      <c r="E837" s="44">
        <v>1.98</v>
      </c>
      <c r="F837" s="19">
        <v>10</v>
      </c>
      <c r="G837" s="53" t="s">
        <v>2388</v>
      </c>
      <c r="H837" s="46">
        <v>7.0000000000000007E-2</v>
      </c>
      <c r="I837" s="51">
        <f>Table1[[#This Row],[Sept
List Price]]*Table1[[#This Row],[Proposed % Change]]+Table1[[#This Row],[Sept
List Price]]</f>
        <v>2.1185999999999998</v>
      </c>
    </row>
    <row r="838" spans="1:9">
      <c r="A838" s="19"/>
      <c r="B838" s="19" t="s">
        <v>1510</v>
      </c>
      <c r="C838" s="19" t="s">
        <v>1521</v>
      </c>
      <c r="D838" s="19" t="s">
        <v>1522</v>
      </c>
      <c r="E838" s="44">
        <v>2.62</v>
      </c>
      <c r="F838" s="19">
        <v>5</v>
      </c>
      <c r="G838" s="53" t="s">
        <v>2389</v>
      </c>
      <c r="H838" s="46">
        <v>7.0000000000000007E-2</v>
      </c>
      <c r="I838" s="51">
        <f>Table1[[#This Row],[Sept
List Price]]*Table1[[#This Row],[Proposed % Change]]+Table1[[#This Row],[Sept
List Price]]</f>
        <v>2.8034000000000003</v>
      </c>
    </row>
    <row r="839" spans="1:9">
      <c r="A839" s="19"/>
      <c r="B839" s="19" t="s">
        <v>1510</v>
      </c>
      <c r="C839" s="19" t="s">
        <v>1523</v>
      </c>
      <c r="D839" s="19" t="s">
        <v>1524</v>
      </c>
      <c r="E839" s="44">
        <v>5.25</v>
      </c>
      <c r="F839" s="19">
        <v>10</v>
      </c>
      <c r="G839" s="53" t="s">
        <v>2390</v>
      </c>
      <c r="H839" s="46">
        <v>7.0000000000000007E-2</v>
      </c>
      <c r="I839" s="51">
        <f>Table1[[#This Row],[Sept
List Price]]*Table1[[#This Row],[Proposed % Change]]+Table1[[#This Row],[Sept
List Price]]</f>
        <v>5.6174999999999997</v>
      </c>
    </row>
    <row r="840" spans="1:9">
      <c r="A840" s="19"/>
      <c r="B840" s="19" t="s">
        <v>1510</v>
      </c>
      <c r="C840" s="19" t="s">
        <v>1525</v>
      </c>
      <c r="D840" s="19" t="s">
        <v>1526</v>
      </c>
      <c r="E840" s="44">
        <v>6.95</v>
      </c>
      <c r="F840" s="19">
        <v>5</v>
      </c>
      <c r="G840" s="53" t="s">
        <v>2391</v>
      </c>
      <c r="H840" s="46">
        <v>7.0000000000000007E-2</v>
      </c>
      <c r="I840" s="51">
        <f>Table1[[#This Row],[Sept
List Price]]*Table1[[#This Row],[Proposed % Change]]+Table1[[#This Row],[Sept
List Price]]</f>
        <v>7.4365000000000006</v>
      </c>
    </row>
    <row r="841" spans="1:9">
      <c r="A841" s="19"/>
      <c r="B841" s="19" t="s">
        <v>1510</v>
      </c>
      <c r="C841" s="19" t="s">
        <v>1527</v>
      </c>
      <c r="D841" s="19" t="s">
        <v>1528</v>
      </c>
      <c r="E841" s="44">
        <v>11.4</v>
      </c>
      <c r="F841" s="19">
        <v>5</v>
      </c>
      <c r="G841" s="53" t="s">
        <v>2392</v>
      </c>
      <c r="H841" s="46">
        <v>7.0000000000000007E-2</v>
      </c>
      <c r="I841" s="51">
        <f>Table1[[#This Row],[Sept
List Price]]*Table1[[#This Row],[Proposed % Change]]+Table1[[#This Row],[Sept
List Price]]</f>
        <v>12.198</v>
      </c>
    </row>
    <row r="842" spans="1:9">
      <c r="A842" s="60"/>
      <c r="B842" s="19" t="s">
        <v>1529</v>
      </c>
      <c r="C842" s="36" t="s">
        <v>2813</v>
      </c>
      <c r="D842" s="19" t="s">
        <v>1530</v>
      </c>
      <c r="E842" s="44">
        <v>242.05</v>
      </c>
      <c r="F842" s="19">
        <v>1</v>
      </c>
      <c r="G842" s="45" t="s">
        <v>2393</v>
      </c>
      <c r="H842" s="46">
        <v>0</v>
      </c>
      <c r="I842" s="47">
        <f>Table1[[#This Row],[Sept
List Price]]*Table1[[#This Row],[Proposed % Change]]+Table1[[#This Row],[Sept
List Price]]</f>
        <v>242.05</v>
      </c>
    </row>
    <row r="843" spans="1:9">
      <c r="A843" s="19"/>
      <c r="B843" s="19" t="s">
        <v>1529</v>
      </c>
      <c r="C843" s="19" t="s">
        <v>1531</v>
      </c>
      <c r="D843" s="19" t="s">
        <v>1532</v>
      </c>
      <c r="E843" s="44">
        <v>916.7</v>
      </c>
      <c r="F843" s="19">
        <v>1</v>
      </c>
      <c r="G843" s="45" t="s">
        <v>2394</v>
      </c>
      <c r="H843" s="46">
        <v>0</v>
      </c>
      <c r="I843" s="47">
        <f>Table1[[#This Row],[Sept
List Price]]*Table1[[#This Row],[Proposed % Change]]+Table1[[#This Row],[Sept
List Price]]</f>
        <v>916.7</v>
      </c>
    </row>
    <row r="844" spans="1:9">
      <c r="A844" s="19"/>
      <c r="B844" s="19" t="s">
        <v>1529</v>
      </c>
      <c r="C844" s="19" t="s">
        <v>1533</v>
      </c>
      <c r="D844" s="19" t="s">
        <v>1534</v>
      </c>
      <c r="E844" s="44">
        <v>23.287499999999998</v>
      </c>
      <c r="F844" s="19">
        <v>24</v>
      </c>
      <c r="G844" s="45" t="s">
        <v>2395</v>
      </c>
      <c r="H844" s="46">
        <v>0</v>
      </c>
      <c r="I844" s="47">
        <f>Table1[[#This Row],[Sept
List Price]]*Table1[[#This Row],[Proposed % Change]]+Table1[[#This Row],[Sept
List Price]]</f>
        <v>23.287499999999998</v>
      </c>
    </row>
    <row r="845" spans="1:9">
      <c r="A845" s="19"/>
      <c r="B845" s="19" t="s">
        <v>1529</v>
      </c>
      <c r="C845" s="19" t="s">
        <v>1535</v>
      </c>
      <c r="D845" s="19" t="s">
        <v>1536</v>
      </c>
      <c r="E845" s="44">
        <v>367.40000000000003</v>
      </c>
      <c r="F845" s="19">
        <v>1</v>
      </c>
      <c r="G845" s="45" t="s">
        <v>2396</v>
      </c>
      <c r="H845" s="46">
        <v>0</v>
      </c>
      <c r="I845" s="47">
        <f>Table1[[#This Row],[Sept
List Price]]*Table1[[#This Row],[Proposed % Change]]+Table1[[#This Row],[Sept
List Price]]</f>
        <v>367.40000000000003</v>
      </c>
    </row>
    <row r="846" spans="1:9">
      <c r="A846" s="19"/>
      <c r="B846" s="19" t="s">
        <v>1529</v>
      </c>
      <c r="C846" s="19" t="s">
        <v>1537</v>
      </c>
      <c r="D846" s="19" t="s">
        <v>1538</v>
      </c>
      <c r="E846" s="44">
        <v>858</v>
      </c>
      <c r="F846" s="19">
        <v>1</v>
      </c>
      <c r="G846" s="45" t="s">
        <v>2397</v>
      </c>
      <c r="H846" s="46">
        <v>0</v>
      </c>
      <c r="I846" s="47">
        <f>Table1[[#This Row],[Sept
List Price]]*Table1[[#This Row],[Proposed % Change]]+Table1[[#This Row],[Sept
List Price]]</f>
        <v>858</v>
      </c>
    </row>
    <row r="847" spans="1:9">
      <c r="A847" s="19"/>
      <c r="B847" s="19" t="s">
        <v>1529</v>
      </c>
      <c r="C847" s="19" t="s">
        <v>1539</v>
      </c>
      <c r="D847" s="19" t="s">
        <v>1540</v>
      </c>
      <c r="E847" s="44">
        <v>4950</v>
      </c>
      <c r="F847" s="19">
        <v>1</v>
      </c>
      <c r="G847" s="45" t="s">
        <v>2398</v>
      </c>
      <c r="H847" s="46">
        <v>0</v>
      </c>
      <c r="I847" s="47">
        <f>Table1[[#This Row],[Sept
List Price]]*Table1[[#This Row],[Proposed % Change]]+Table1[[#This Row],[Sept
List Price]]</f>
        <v>4950</v>
      </c>
    </row>
    <row r="848" spans="1:9">
      <c r="A848" s="19"/>
      <c r="B848" s="19" t="s">
        <v>1529</v>
      </c>
      <c r="C848" s="19" t="s">
        <v>1541</v>
      </c>
      <c r="D848" s="19" t="s">
        <v>1542</v>
      </c>
      <c r="E848" s="44">
        <v>57.68</v>
      </c>
      <c r="F848" s="19">
        <v>1</v>
      </c>
      <c r="G848" s="45" t="s">
        <v>2399</v>
      </c>
      <c r="H848" s="46">
        <v>0</v>
      </c>
      <c r="I848" s="47">
        <f>Table1[[#This Row],[Sept
List Price]]*Table1[[#This Row],[Proposed % Change]]+Table1[[#This Row],[Sept
List Price]]</f>
        <v>57.68</v>
      </c>
    </row>
    <row r="849" spans="1:9">
      <c r="A849" s="19"/>
      <c r="B849" s="19" t="s">
        <v>1529</v>
      </c>
      <c r="C849" s="19" t="s">
        <v>1543</v>
      </c>
      <c r="D849" s="19" t="s">
        <v>1544</v>
      </c>
      <c r="E849" s="44">
        <v>52.9</v>
      </c>
      <c r="F849" s="19">
        <v>1</v>
      </c>
      <c r="G849" s="45" t="s">
        <v>2400</v>
      </c>
      <c r="H849" s="46">
        <v>0</v>
      </c>
      <c r="I849" s="47">
        <f>Table1[[#This Row],[Sept
List Price]]*Table1[[#This Row],[Proposed % Change]]+Table1[[#This Row],[Sept
List Price]]</f>
        <v>52.9</v>
      </c>
    </row>
    <row r="850" spans="1:9">
      <c r="A850" s="19"/>
      <c r="B850" s="19" t="s">
        <v>1529</v>
      </c>
      <c r="C850" s="19" t="s">
        <v>1545</v>
      </c>
      <c r="D850" s="19" t="s">
        <v>1546</v>
      </c>
      <c r="E850" s="44">
        <v>762.2</v>
      </c>
      <c r="F850" s="19">
        <v>1</v>
      </c>
      <c r="G850" s="45" t="s">
        <v>2401</v>
      </c>
      <c r="H850" s="46">
        <v>0</v>
      </c>
      <c r="I850" s="47">
        <f>Table1[[#This Row],[Sept
List Price]]*Table1[[#This Row],[Proposed % Change]]+Table1[[#This Row],[Sept
List Price]]</f>
        <v>762.2</v>
      </c>
    </row>
    <row r="851" spans="1:9">
      <c r="A851" s="19"/>
      <c r="B851" s="19" t="s">
        <v>1529</v>
      </c>
      <c r="C851" s="19" t="s">
        <v>1547</v>
      </c>
      <c r="D851" s="19" t="s">
        <v>1548</v>
      </c>
      <c r="E851" s="44">
        <v>9.3215000000000003</v>
      </c>
      <c r="F851" s="19">
        <v>1</v>
      </c>
      <c r="G851" s="45" t="s">
        <v>2402</v>
      </c>
      <c r="H851" s="46">
        <v>0</v>
      </c>
      <c r="I851" s="47">
        <f>Table1[[#This Row],[Sept
List Price]]*Table1[[#This Row],[Proposed % Change]]+Table1[[#This Row],[Sept
List Price]]</f>
        <v>9.3215000000000003</v>
      </c>
    </row>
    <row r="852" spans="1:9">
      <c r="A852" s="19"/>
      <c r="B852" s="19" t="s">
        <v>1529</v>
      </c>
      <c r="C852" s="19" t="s">
        <v>1549</v>
      </c>
      <c r="D852" s="19" t="s">
        <v>1550</v>
      </c>
      <c r="E852" s="44">
        <v>111.24000000000001</v>
      </c>
      <c r="F852" s="19">
        <v>1</v>
      </c>
      <c r="G852" s="45" t="s">
        <v>2403</v>
      </c>
      <c r="H852" s="46">
        <v>0</v>
      </c>
      <c r="I852" s="47">
        <f>Table1[[#This Row],[Sept
List Price]]*Table1[[#This Row],[Proposed % Change]]+Table1[[#This Row],[Sept
List Price]]</f>
        <v>111.24000000000001</v>
      </c>
    </row>
    <row r="853" spans="1:9">
      <c r="A853" s="19"/>
      <c r="B853" s="19" t="s">
        <v>1529</v>
      </c>
      <c r="C853" s="19" t="s">
        <v>1551</v>
      </c>
      <c r="D853" s="19" t="s">
        <v>1552</v>
      </c>
      <c r="E853" s="44">
        <v>109.18</v>
      </c>
      <c r="F853" s="19">
        <v>1</v>
      </c>
      <c r="G853" s="45" t="s">
        <v>2404</v>
      </c>
      <c r="H853" s="46">
        <v>0</v>
      </c>
      <c r="I853" s="47">
        <f>Table1[[#This Row],[Sept
List Price]]*Table1[[#This Row],[Proposed % Change]]+Table1[[#This Row],[Sept
List Price]]</f>
        <v>109.18</v>
      </c>
    </row>
    <row r="854" spans="1:9">
      <c r="A854" s="19"/>
      <c r="B854" s="19" t="s">
        <v>1529</v>
      </c>
      <c r="C854" s="19" t="s">
        <v>1553</v>
      </c>
      <c r="D854" s="19" t="s">
        <v>1554</v>
      </c>
      <c r="E854" s="44">
        <v>306</v>
      </c>
      <c r="F854" s="19">
        <v>1</v>
      </c>
      <c r="G854" s="53" t="s">
        <v>2405</v>
      </c>
      <c r="H854" s="46">
        <v>0</v>
      </c>
      <c r="I854" s="47">
        <f>Table1[[#This Row],[Sept
List Price]]*Table1[[#This Row],[Proposed % Change]]+Table1[[#This Row],[Sept
List Price]]</f>
        <v>306</v>
      </c>
    </row>
    <row r="855" spans="1:9">
      <c r="A855" s="19"/>
      <c r="B855" s="19" t="s">
        <v>1529</v>
      </c>
      <c r="C855" s="19" t="s">
        <v>1555</v>
      </c>
      <c r="D855" s="19" t="s">
        <v>1556</v>
      </c>
      <c r="E855" s="44">
        <v>345</v>
      </c>
      <c r="F855" s="19">
        <v>1</v>
      </c>
      <c r="G855" s="53" t="s">
        <v>2406</v>
      </c>
      <c r="H855" s="46">
        <v>0</v>
      </c>
      <c r="I855" s="47">
        <f>Table1[[#This Row],[Sept
List Price]]*Table1[[#This Row],[Proposed % Change]]+Table1[[#This Row],[Sept
List Price]]</f>
        <v>345</v>
      </c>
    </row>
    <row r="856" spans="1:9">
      <c r="A856" s="19"/>
      <c r="B856" s="19" t="s">
        <v>1529</v>
      </c>
      <c r="C856" s="19" t="s">
        <v>1557</v>
      </c>
      <c r="D856" s="19" t="s">
        <v>1558</v>
      </c>
      <c r="E856" s="44">
        <v>287</v>
      </c>
      <c r="F856" s="19">
        <v>1</v>
      </c>
      <c r="G856" s="53" t="s">
        <v>2407</v>
      </c>
      <c r="H856" s="46">
        <v>0</v>
      </c>
      <c r="I856" s="47">
        <f>Table1[[#This Row],[Sept
List Price]]*Table1[[#This Row],[Proposed % Change]]+Table1[[#This Row],[Sept
List Price]]</f>
        <v>287</v>
      </c>
    </row>
    <row r="857" spans="1:9">
      <c r="A857" s="19" t="s">
        <v>2585</v>
      </c>
      <c r="B857" s="19" t="s">
        <v>1529</v>
      </c>
      <c r="C857" s="19" t="s">
        <v>2535</v>
      </c>
      <c r="D857" s="19" t="s">
        <v>2632</v>
      </c>
      <c r="E857" s="44" t="s">
        <v>1078</v>
      </c>
      <c r="F857" s="19">
        <v>40</v>
      </c>
      <c r="G857" s="48" t="s">
        <v>2814</v>
      </c>
      <c r="H857" s="46">
        <v>0</v>
      </c>
      <c r="I857" s="47" t="e">
        <f>Table1[[#This Row],[Sept
List Price]]*Table1[[#This Row],[Proposed % Change]]+Table1[[#This Row],[Sept
List Price]]</f>
        <v>#VALUE!</v>
      </c>
    </row>
    <row r="858" spans="1:9">
      <c r="A858" s="19" t="s">
        <v>2585</v>
      </c>
      <c r="B858" s="19" t="s">
        <v>1529</v>
      </c>
      <c r="C858" s="19" t="s">
        <v>2536</v>
      </c>
      <c r="D858" s="19" t="s">
        <v>2650</v>
      </c>
      <c r="E858" s="44" t="s">
        <v>1078</v>
      </c>
      <c r="F858" s="19">
        <v>40</v>
      </c>
      <c r="G858" s="48" t="s">
        <v>2815</v>
      </c>
      <c r="H858" s="46">
        <v>0</v>
      </c>
      <c r="I858" s="47" t="e">
        <f>Table1[[#This Row],[Sept
List Price]]*Table1[[#This Row],[Proposed % Change]]+Table1[[#This Row],[Sept
List Price]]</f>
        <v>#VALUE!</v>
      </c>
    </row>
    <row r="859" spans="1:9">
      <c r="A859" s="19" t="s">
        <v>2585</v>
      </c>
      <c r="B859" s="19" t="s">
        <v>1529</v>
      </c>
      <c r="C859" s="19" t="s">
        <v>2537</v>
      </c>
      <c r="D859" s="19" t="s">
        <v>2538</v>
      </c>
      <c r="E859" s="44" t="s">
        <v>1078</v>
      </c>
      <c r="F859" s="19">
        <v>40</v>
      </c>
      <c r="G859" s="48" t="s">
        <v>2816</v>
      </c>
      <c r="H859" s="46">
        <v>0</v>
      </c>
      <c r="I859" s="47" t="e">
        <f>Table1[[#This Row],[Sept
List Price]]*Table1[[#This Row],[Proposed % Change]]+Table1[[#This Row],[Sept
List Price]]</f>
        <v>#VALUE!</v>
      </c>
    </row>
    <row r="860" spans="1:9">
      <c r="A860" s="19" t="s">
        <v>2585</v>
      </c>
      <c r="B860" s="19" t="s">
        <v>1529</v>
      </c>
      <c r="C860" s="19" t="s">
        <v>2539</v>
      </c>
      <c r="D860" s="19" t="s">
        <v>2540</v>
      </c>
      <c r="E860" s="44" t="s">
        <v>1078</v>
      </c>
      <c r="F860" s="19">
        <v>6</v>
      </c>
      <c r="G860" s="48" t="s">
        <v>2817</v>
      </c>
      <c r="H860" s="46">
        <v>0</v>
      </c>
      <c r="I860" s="47" t="e">
        <f>Table1[[#This Row],[Sept
List Price]]*Table1[[#This Row],[Proposed % Change]]+Table1[[#This Row],[Sept
List Price]]</f>
        <v>#VALUE!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2060"/>
    <pageSetUpPr fitToPage="1"/>
  </sheetPr>
  <dimension ref="A1:O41"/>
  <sheetViews>
    <sheetView topLeftCell="C1" zoomScale="130" zoomScaleNormal="130" workbookViewId="0">
      <pane ySplit="1" topLeftCell="A35" activePane="bottomLeft" state="frozen"/>
      <selection sqref="A1:G1"/>
      <selection pane="bottomLeft" activeCell="C1" sqref="C1:G41"/>
    </sheetView>
  </sheetViews>
  <sheetFormatPr defaultColWidth="8.77734375" defaultRowHeight="18" customHeight="1"/>
  <cols>
    <col min="1" max="1" width="11.21875" style="1" customWidth="1"/>
    <col min="2" max="2" width="19.5546875" style="1" bestFit="1" customWidth="1"/>
    <col min="3" max="3" width="11.77734375" style="1" bestFit="1" customWidth="1"/>
    <col min="4" max="4" width="61.21875" style="1" bestFit="1" customWidth="1"/>
    <col min="5" max="5" width="11.77734375" style="1" bestFit="1" customWidth="1"/>
    <col min="6" max="6" width="9" style="1" bestFit="1" customWidth="1"/>
    <col min="7" max="7" width="19.44140625" style="1" bestFit="1" customWidth="1"/>
    <col min="8" max="8" width="9" style="73" bestFit="1" customWidth="1"/>
    <col min="9" max="16384" width="8.77734375" style="1"/>
  </cols>
  <sheetData>
    <row r="1" spans="1:15" ht="33.75" customHeight="1">
      <c r="A1" s="2" t="s">
        <v>2585</v>
      </c>
      <c r="B1" s="2" t="s">
        <v>0</v>
      </c>
      <c r="C1" s="3" t="s">
        <v>1</v>
      </c>
      <c r="D1" s="3" t="s">
        <v>1560</v>
      </c>
      <c r="E1" s="2" t="s">
        <v>2682</v>
      </c>
      <c r="F1" s="3" t="s">
        <v>3</v>
      </c>
      <c r="G1" s="4" t="s">
        <v>4</v>
      </c>
      <c r="H1" s="75" t="s">
        <v>7493</v>
      </c>
      <c r="I1" s="79" t="s">
        <v>7494</v>
      </c>
      <c r="J1" s="74" t="s">
        <v>7495</v>
      </c>
      <c r="K1" s="79" t="s">
        <v>7489</v>
      </c>
      <c r="L1" s="1" t="s">
        <v>7496</v>
      </c>
      <c r="N1" s="80" t="s">
        <v>7497</v>
      </c>
    </row>
    <row r="2" spans="1:15" ht="18" customHeight="1">
      <c r="A2" s="5" t="s">
        <v>2585</v>
      </c>
      <c r="B2" s="8" t="s">
        <v>5</v>
      </c>
      <c r="C2" s="66" t="s">
        <v>2480</v>
      </c>
      <c r="D2" s="5" t="s">
        <v>2481</v>
      </c>
      <c r="E2" s="6">
        <v>681.41</v>
      </c>
      <c r="F2" s="5">
        <v>1</v>
      </c>
      <c r="G2" s="68" t="s">
        <v>4114</v>
      </c>
      <c r="H2" s="73">
        <f>INDEX(Sheet2!$E$2:$E$3000,MATCH('Uponor Replacement Parts'!C2,Sheet2!$A$2:$A$3000,0))</f>
        <v>681.41</v>
      </c>
      <c r="I2" s="1">
        <f t="shared" ref="I2:I41" si="0">IF(E2=H2,1,0)</f>
        <v>1</v>
      </c>
      <c r="J2" s="1">
        <f>INDEX(Sheet2!$G$2:$G$3000,MATCH('Uponor Replacement Parts'!C2,Sheet2!$A$2:$A$3000,0))</f>
        <v>1</v>
      </c>
      <c r="K2" s="1">
        <f t="shared" ref="K2:K41" si="1">IF(F2=J2,1,0)</f>
        <v>1</v>
      </c>
      <c r="L2" s="1" t="str">
        <f>INDEX(Sheet2!$H$2:$H$3000,MATCH('Uponor Replacement Parts'!C2,Sheet2!$A$2:$A$3000,0))</f>
        <v>673372757270</v>
      </c>
      <c r="N2" s="1">
        <f t="shared" ref="N2:N41" si="2">IF(G2=L2,1,0)</f>
        <v>1</v>
      </c>
      <c r="O2" s="1" t="str">
        <f>INDEX(Sheet2!$C$2:$C$3000,MATCH('Uponor Replacement Parts'!C2,Sheet2!$A$2:$A$3000,0))</f>
        <v>ACTIVE-EIP</v>
      </c>
    </row>
    <row r="3" spans="1:15" ht="18" customHeight="1">
      <c r="A3" s="5" t="s">
        <v>2585</v>
      </c>
      <c r="B3" s="8" t="s">
        <v>5</v>
      </c>
      <c r="C3" s="66" t="s">
        <v>2486</v>
      </c>
      <c r="D3" s="5" t="s">
        <v>2487</v>
      </c>
      <c r="E3" s="6">
        <v>147.88</v>
      </c>
      <c r="F3" s="5">
        <v>1</v>
      </c>
      <c r="G3" s="68" t="s">
        <v>4115</v>
      </c>
      <c r="H3" s="73">
        <f>INDEX(Sheet2!$E$2:$E$3000,MATCH('Uponor Replacement Parts'!C3,Sheet2!$A$2:$A$3000,0))</f>
        <v>147.88</v>
      </c>
      <c r="I3" s="1">
        <f t="shared" si="0"/>
        <v>1</v>
      </c>
      <c r="J3" s="1">
        <f>INDEX(Sheet2!$G$2:$G$3000,MATCH('Uponor Replacement Parts'!C3,Sheet2!$A$2:$A$3000,0))</f>
        <v>1</v>
      </c>
      <c r="K3" s="1">
        <f t="shared" si="1"/>
        <v>1</v>
      </c>
      <c r="L3" s="1" t="str">
        <f>INDEX(Sheet2!$H$2:$H$3000,MATCH('Uponor Replacement Parts'!C3,Sheet2!$A$2:$A$3000,0))</f>
        <v>673372757300</v>
      </c>
      <c r="N3" s="1">
        <f t="shared" si="2"/>
        <v>1</v>
      </c>
      <c r="O3" s="1" t="str">
        <f>INDEX(Sheet2!$C$2:$C$3000,MATCH('Uponor Replacement Parts'!C3,Sheet2!$A$2:$A$3000,0))</f>
        <v>ACTIVE-EIP</v>
      </c>
    </row>
    <row r="4" spans="1:15" ht="18" customHeight="1">
      <c r="A4" s="5" t="s">
        <v>2585</v>
      </c>
      <c r="B4" s="8" t="s">
        <v>5</v>
      </c>
      <c r="C4" s="5" t="s">
        <v>2492</v>
      </c>
      <c r="D4" s="5" t="s">
        <v>2493</v>
      </c>
      <c r="E4" s="6">
        <v>99.99</v>
      </c>
      <c r="F4" s="5">
        <v>1</v>
      </c>
      <c r="G4" s="68" t="s">
        <v>4116</v>
      </c>
      <c r="H4" s="73">
        <f>INDEX(Sheet2!$E$2:$E$3000,MATCH('Uponor Replacement Parts'!C4,Sheet2!$A$2:$A$3000,0))</f>
        <v>99.99</v>
      </c>
      <c r="I4" s="1">
        <f t="shared" si="0"/>
        <v>1</v>
      </c>
      <c r="J4" s="1">
        <f>INDEX(Sheet2!$G$2:$G$3000,MATCH('Uponor Replacement Parts'!C4,Sheet2!$A$2:$A$3000,0))</f>
        <v>1</v>
      </c>
      <c r="K4" s="1">
        <f t="shared" si="1"/>
        <v>1</v>
      </c>
      <c r="L4" s="1" t="str">
        <f>INDEX(Sheet2!$H$2:$H$3000,MATCH('Uponor Replacement Parts'!C4,Sheet2!$A$2:$A$3000,0))</f>
        <v>673372757324</v>
      </c>
      <c r="N4" s="1">
        <f t="shared" si="2"/>
        <v>1</v>
      </c>
      <c r="O4" s="1" t="str">
        <f>INDEX(Sheet2!$C$2:$C$3000,MATCH('Uponor Replacement Parts'!C4,Sheet2!$A$2:$A$3000,0))</f>
        <v>ACTIVE-EIP</v>
      </c>
    </row>
    <row r="5" spans="1:15" ht="18" customHeight="1">
      <c r="A5" s="8"/>
      <c r="B5" s="5" t="s">
        <v>5</v>
      </c>
      <c r="C5" s="5" t="s">
        <v>2597</v>
      </c>
      <c r="D5" s="5" t="s">
        <v>2598</v>
      </c>
      <c r="E5" s="17">
        <v>112</v>
      </c>
      <c r="F5" s="18">
        <v>1</v>
      </c>
      <c r="G5" s="68" t="s">
        <v>4102</v>
      </c>
      <c r="H5" s="73">
        <f>INDEX(Sheet2!$E$2:$E$3000,MATCH('Uponor Replacement Parts'!C5,Sheet2!$A$2:$A$3000,0))</f>
        <v>112</v>
      </c>
      <c r="I5" s="1">
        <f t="shared" si="0"/>
        <v>1</v>
      </c>
      <c r="J5" s="1">
        <f>INDEX(Sheet2!$G$2:$G$3000,MATCH('Uponor Replacement Parts'!C5,Sheet2!$A$2:$A$3000,0))</f>
        <v>1</v>
      </c>
      <c r="K5" s="1">
        <f t="shared" si="1"/>
        <v>1</v>
      </c>
      <c r="L5" s="1" t="str">
        <f>INDEX(Sheet2!$H$2:$H$3000,MATCH('Uponor Replacement Parts'!C5,Sheet2!$A$2:$A$3000,0))</f>
        <v>673372129053</v>
      </c>
      <c r="N5" s="1">
        <f t="shared" si="2"/>
        <v>1</v>
      </c>
      <c r="O5" s="1" t="str">
        <f>INDEX(Sheet2!$C$2:$C$3000,MATCH('Uponor Replacement Parts'!C5,Sheet2!$A$2:$A$3000,0))</f>
        <v>ACTIVE-EIP</v>
      </c>
    </row>
    <row r="6" spans="1:15" ht="18" customHeight="1">
      <c r="A6" s="5"/>
      <c r="B6" s="5" t="s">
        <v>59</v>
      </c>
      <c r="C6" s="5" t="s">
        <v>1576</v>
      </c>
      <c r="D6" s="5" t="s">
        <v>1577</v>
      </c>
      <c r="E6" s="6">
        <v>30.8</v>
      </c>
      <c r="F6" s="5">
        <v>1</v>
      </c>
      <c r="G6" s="72" t="s">
        <v>4081</v>
      </c>
      <c r="H6" s="73">
        <f>INDEX(Sheet2!$E$2:$E$3000,MATCH('Uponor Replacement Parts'!C6,Sheet2!$A$2:$A$3000,0))</f>
        <v>30.8</v>
      </c>
      <c r="I6" s="1">
        <f t="shared" si="0"/>
        <v>1</v>
      </c>
      <c r="J6" s="1">
        <f>INDEX(Sheet2!$G$2:$G$3000,MATCH('Uponor Replacement Parts'!C6,Sheet2!$A$2:$A$3000,0))</f>
        <v>1</v>
      </c>
      <c r="K6" s="1">
        <f t="shared" si="1"/>
        <v>1</v>
      </c>
      <c r="L6" s="1" t="str">
        <f>INDEX(Sheet2!$H$2:$H$3000,MATCH('Uponor Replacement Parts'!C6,Sheet2!$A$2:$A$3000,0))</f>
        <v>673372405096</v>
      </c>
      <c r="N6" s="1">
        <f t="shared" si="2"/>
        <v>1</v>
      </c>
      <c r="O6" s="1" t="str">
        <f>INDEX(Sheet2!$C$2:$C$3000,MATCH('Uponor Replacement Parts'!C6,Sheet2!$A$2:$A$3000,0))</f>
        <v>ACTIVE-EIP</v>
      </c>
    </row>
    <row r="7" spans="1:15" ht="18" customHeight="1">
      <c r="A7" s="5"/>
      <c r="B7" s="5" t="s">
        <v>59</v>
      </c>
      <c r="C7" s="5" t="s">
        <v>1578</v>
      </c>
      <c r="D7" s="5" t="s">
        <v>1579</v>
      </c>
      <c r="E7" s="6">
        <v>30.8</v>
      </c>
      <c r="F7" s="5">
        <v>1</v>
      </c>
      <c r="G7" s="72" t="s">
        <v>4082</v>
      </c>
      <c r="H7" s="73">
        <f>INDEX(Sheet2!$E$2:$E$3000,MATCH('Uponor Replacement Parts'!C7,Sheet2!$A$2:$A$3000,0))</f>
        <v>30.8</v>
      </c>
      <c r="I7" s="1">
        <f t="shared" si="0"/>
        <v>1</v>
      </c>
      <c r="J7" s="1">
        <f>INDEX(Sheet2!$G$2:$G$3000,MATCH('Uponor Replacement Parts'!C7,Sheet2!$A$2:$A$3000,0))</f>
        <v>1</v>
      </c>
      <c r="K7" s="1">
        <f t="shared" si="1"/>
        <v>1</v>
      </c>
      <c r="L7" s="1" t="str">
        <f>INDEX(Sheet2!$H$2:$H$3000,MATCH('Uponor Replacement Parts'!C7,Sheet2!$A$2:$A$3000,0))</f>
        <v>673372405102</v>
      </c>
      <c r="N7" s="1">
        <f t="shared" si="2"/>
        <v>1</v>
      </c>
      <c r="O7" s="1" t="str">
        <f>INDEX(Sheet2!$C$2:$C$3000,MATCH('Uponor Replacement Parts'!C7,Sheet2!$A$2:$A$3000,0))</f>
        <v>ACTIVE-EIP</v>
      </c>
    </row>
    <row r="8" spans="1:15" ht="18" customHeight="1">
      <c r="A8" s="5"/>
      <c r="B8" s="5" t="s">
        <v>59</v>
      </c>
      <c r="C8" s="5" t="s">
        <v>1580</v>
      </c>
      <c r="D8" s="5" t="s">
        <v>1581</v>
      </c>
      <c r="E8" s="6">
        <v>15.950000000000001</v>
      </c>
      <c r="F8" s="5">
        <v>1</v>
      </c>
      <c r="G8" s="72" t="s">
        <v>4083</v>
      </c>
      <c r="H8" s="73">
        <f>INDEX(Sheet2!$E$2:$E$3000,MATCH('Uponor Replacement Parts'!C8,Sheet2!$A$2:$A$3000,0))</f>
        <v>15.95</v>
      </c>
      <c r="I8" s="1">
        <f t="shared" si="0"/>
        <v>1</v>
      </c>
      <c r="J8" s="1">
        <f>INDEX(Sheet2!$G$2:$G$3000,MATCH('Uponor Replacement Parts'!C8,Sheet2!$A$2:$A$3000,0))</f>
        <v>1</v>
      </c>
      <c r="K8" s="1">
        <f t="shared" si="1"/>
        <v>1</v>
      </c>
      <c r="L8" s="1" t="str">
        <f>INDEX(Sheet2!$H$2:$H$3000,MATCH('Uponor Replacement Parts'!C8,Sheet2!$A$2:$A$3000,0))</f>
        <v>673372405119</v>
      </c>
      <c r="N8" s="1">
        <f t="shared" si="2"/>
        <v>1</v>
      </c>
      <c r="O8" s="1" t="str">
        <f>INDEX(Sheet2!$C$2:$C$3000,MATCH('Uponor Replacement Parts'!C8,Sheet2!$A$2:$A$3000,0))</f>
        <v>ACTIVE-EIP</v>
      </c>
    </row>
    <row r="9" spans="1:15" ht="18" customHeight="1">
      <c r="A9" s="5"/>
      <c r="B9" s="5" t="s">
        <v>59</v>
      </c>
      <c r="C9" s="5" t="s">
        <v>1582</v>
      </c>
      <c r="D9" s="5" t="s">
        <v>1583</v>
      </c>
      <c r="E9" s="6">
        <v>14.700000000000001</v>
      </c>
      <c r="F9" s="5">
        <v>10</v>
      </c>
      <c r="G9" s="72" t="s">
        <v>4084</v>
      </c>
      <c r="H9" s="73">
        <f>INDEX(Sheet2!$E$2:$E$3000,MATCH('Uponor Replacement Parts'!C9,Sheet2!$A$2:$A$3000,0))</f>
        <v>14.7</v>
      </c>
      <c r="I9" s="1">
        <f t="shared" si="0"/>
        <v>1</v>
      </c>
      <c r="J9" s="1">
        <f>INDEX(Sheet2!$G$2:$G$3000,MATCH('Uponor Replacement Parts'!C9,Sheet2!$A$2:$A$3000,0))</f>
        <v>10</v>
      </c>
      <c r="K9" s="1">
        <f t="shared" si="1"/>
        <v>1</v>
      </c>
      <c r="L9" s="1" t="str">
        <f>INDEX(Sheet2!$H$2:$H$3000,MATCH('Uponor Replacement Parts'!C9,Sheet2!$A$2:$A$3000,0))</f>
        <v>30673372405134</v>
      </c>
      <c r="N9" s="1">
        <f t="shared" si="2"/>
        <v>1</v>
      </c>
      <c r="O9" s="1" t="str">
        <f>INDEX(Sheet2!$C$2:$C$3000,MATCH('Uponor Replacement Parts'!C9,Sheet2!$A$2:$A$3000,0))</f>
        <v>ACTIVE-EIP</v>
      </c>
    </row>
    <row r="10" spans="1:15" ht="18" customHeight="1">
      <c r="A10" s="5" t="s">
        <v>2585</v>
      </c>
      <c r="B10" s="5" t="s">
        <v>59</v>
      </c>
      <c r="C10" s="12" t="s">
        <v>2557</v>
      </c>
      <c r="D10" s="12" t="s">
        <v>2558</v>
      </c>
      <c r="E10" s="7">
        <v>110.25</v>
      </c>
      <c r="F10" s="5">
        <v>1</v>
      </c>
      <c r="G10" s="68" t="s">
        <v>4087</v>
      </c>
      <c r="H10" s="73">
        <f>INDEX(Sheet2!$E$2:$E$3000,MATCH('Uponor Replacement Parts'!C10,Sheet2!$A$2:$A$3000,0))</f>
        <v>110.25</v>
      </c>
      <c r="I10" s="1">
        <f t="shared" si="0"/>
        <v>1</v>
      </c>
      <c r="J10" s="1">
        <f>INDEX(Sheet2!$G$2:$G$3000,MATCH('Uponor Replacement Parts'!C10,Sheet2!$A$2:$A$3000,0))</f>
        <v>1</v>
      </c>
      <c r="K10" s="1">
        <f t="shared" si="1"/>
        <v>1</v>
      </c>
      <c r="L10" s="1" t="str">
        <f>INDEX(Sheet2!$H$2:$H$3000,MATCH('Uponor Replacement Parts'!C10,Sheet2!$A$2:$A$3000,0))</f>
        <v>673372756587</v>
      </c>
      <c r="N10" s="1">
        <f t="shared" si="2"/>
        <v>1</v>
      </c>
      <c r="O10" s="1" t="str">
        <f>INDEX(Sheet2!$C$2:$C$3000,MATCH('Uponor Replacement Parts'!C10,Sheet2!$A$2:$A$3000,0))</f>
        <v>ACTIVE-EIP</v>
      </c>
    </row>
    <row r="11" spans="1:15" ht="18" customHeight="1">
      <c r="A11" s="5" t="s">
        <v>2585</v>
      </c>
      <c r="B11" s="5" t="s">
        <v>59</v>
      </c>
      <c r="C11" s="12" t="s">
        <v>2559</v>
      </c>
      <c r="D11" s="12" t="s">
        <v>2560</v>
      </c>
      <c r="E11" s="7">
        <v>36.200000000000003</v>
      </c>
      <c r="F11" s="5">
        <v>1</v>
      </c>
      <c r="G11" s="68" t="s">
        <v>4088</v>
      </c>
      <c r="H11" s="73">
        <f>INDEX(Sheet2!$E$2:$E$3000,MATCH('Uponor Replacement Parts'!C11,Sheet2!$A$2:$A$3000,0))</f>
        <v>36.200000000000003</v>
      </c>
      <c r="I11" s="1">
        <f t="shared" si="0"/>
        <v>1</v>
      </c>
      <c r="J11" s="1">
        <f>INDEX(Sheet2!$G$2:$G$3000,MATCH('Uponor Replacement Parts'!C11,Sheet2!$A$2:$A$3000,0))</f>
        <v>1</v>
      </c>
      <c r="K11" s="1">
        <f t="shared" si="1"/>
        <v>1</v>
      </c>
      <c r="L11" s="1" t="str">
        <f>INDEX(Sheet2!$H$2:$H$3000,MATCH('Uponor Replacement Parts'!C11,Sheet2!$A$2:$A$3000,0))</f>
        <v>673372756570</v>
      </c>
      <c r="N11" s="1">
        <f t="shared" si="2"/>
        <v>1</v>
      </c>
      <c r="O11" s="1" t="str">
        <f>INDEX(Sheet2!$C$2:$C$3000,MATCH('Uponor Replacement Parts'!C11,Sheet2!$A$2:$A$3000,0))</f>
        <v>ACTIVE-EIP</v>
      </c>
    </row>
    <row r="12" spans="1:15" ht="18" customHeight="1">
      <c r="A12" s="5" t="s">
        <v>2585</v>
      </c>
      <c r="B12" s="5" t="s">
        <v>59</v>
      </c>
      <c r="C12" s="12" t="s">
        <v>2570</v>
      </c>
      <c r="D12" s="12" t="s">
        <v>2587</v>
      </c>
      <c r="E12" s="7">
        <v>121.33</v>
      </c>
      <c r="F12" s="5">
        <v>1</v>
      </c>
      <c r="G12" s="68" t="s">
        <v>4095</v>
      </c>
      <c r="H12" s="73">
        <f>INDEX(Sheet2!$E$2:$E$3000,MATCH('Uponor Replacement Parts'!C12,Sheet2!$A$2:$A$3000,0))</f>
        <v>121.33</v>
      </c>
      <c r="I12" s="1">
        <f t="shared" si="0"/>
        <v>1</v>
      </c>
      <c r="J12" s="1">
        <f>INDEX(Sheet2!$G$2:$G$3000,MATCH('Uponor Replacement Parts'!C12,Sheet2!$A$2:$A$3000,0))</f>
        <v>1</v>
      </c>
      <c r="K12" s="1">
        <f t="shared" si="1"/>
        <v>1</v>
      </c>
      <c r="L12" s="1" t="str">
        <f>INDEX(Sheet2!$H$2:$H$3000,MATCH('Uponor Replacement Parts'!C12,Sheet2!$A$2:$A$3000,0))</f>
        <v>673372756563</v>
      </c>
      <c r="N12" s="1">
        <f t="shared" si="2"/>
        <v>1</v>
      </c>
      <c r="O12" s="1" t="str">
        <f>INDEX(Sheet2!$C$2:$C$3000,MATCH('Uponor Replacement Parts'!C12,Sheet2!$A$2:$A$3000,0))</f>
        <v>ACTIVE-EIP</v>
      </c>
    </row>
    <row r="13" spans="1:15" ht="18" customHeight="1">
      <c r="A13" s="5"/>
      <c r="B13" s="5" t="s">
        <v>59</v>
      </c>
      <c r="C13" s="5" t="s">
        <v>2593</v>
      </c>
      <c r="D13" s="5" t="s">
        <v>2594</v>
      </c>
      <c r="E13" s="17">
        <v>61.7</v>
      </c>
      <c r="F13" s="18">
        <v>1</v>
      </c>
      <c r="G13" s="68" t="s">
        <v>4003</v>
      </c>
      <c r="H13" s="73">
        <f>INDEX(Sheet2!$E$2:$E$3000,MATCH('Uponor Replacement Parts'!C13,Sheet2!$A$2:$A$3000,0))</f>
        <v>61.7</v>
      </c>
      <c r="I13" s="1">
        <f t="shared" si="0"/>
        <v>1</v>
      </c>
      <c r="J13" s="1">
        <f>INDEX(Sheet2!$G$2:$G$3000,MATCH('Uponor Replacement Parts'!C13,Sheet2!$A$2:$A$3000,0))</f>
        <v>1</v>
      </c>
      <c r="K13" s="1">
        <f t="shared" si="1"/>
        <v>1</v>
      </c>
      <c r="L13" s="1" t="str">
        <f>INDEX(Sheet2!$H$2:$H$3000,MATCH('Uponor Replacement Parts'!C13,Sheet2!$A$2:$A$3000,0))</f>
        <v>673372134170</v>
      </c>
      <c r="N13" s="1">
        <f t="shared" si="2"/>
        <v>1</v>
      </c>
      <c r="O13" s="1" t="str">
        <f>INDEX(Sheet2!$C$2:$C$3000,MATCH('Uponor Replacement Parts'!C13,Sheet2!$A$2:$A$3000,0))</f>
        <v>ACTIVE-EIP</v>
      </c>
    </row>
    <row r="14" spans="1:15" ht="18" customHeight="1">
      <c r="A14" s="8"/>
      <c r="B14" s="5" t="s">
        <v>59</v>
      </c>
      <c r="C14" s="5" t="s">
        <v>2595</v>
      </c>
      <c r="D14" s="5" t="s">
        <v>2596</v>
      </c>
      <c r="E14" s="17">
        <v>37.6</v>
      </c>
      <c r="F14" s="18">
        <v>1</v>
      </c>
      <c r="G14" s="68" t="s">
        <v>4009</v>
      </c>
      <c r="H14" s="73">
        <f>INDEX(Sheet2!$E$2:$E$3000,MATCH('Uponor Replacement Parts'!C14,Sheet2!$A$2:$A$3000,0))</f>
        <v>37.6</v>
      </c>
      <c r="I14" s="1">
        <f t="shared" si="0"/>
        <v>1</v>
      </c>
      <c r="J14" s="1">
        <f>INDEX(Sheet2!$G$2:$G$3000,MATCH('Uponor Replacement Parts'!C14,Sheet2!$A$2:$A$3000,0))</f>
        <v>1</v>
      </c>
      <c r="K14" s="1">
        <f t="shared" si="1"/>
        <v>1</v>
      </c>
      <c r="L14" s="1" t="str">
        <f>INDEX(Sheet2!$H$2:$H$3000,MATCH('Uponor Replacement Parts'!C14,Sheet2!$A$2:$A$3000,0))</f>
        <v>673372171380</v>
      </c>
      <c r="N14" s="1">
        <f t="shared" si="2"/>
        <v>1</v>
      </c>
      <c r="O14" s="1" t="str">
        <f>INDEX(Sheet2!$C$2:$C$3000,MATCH('Uponor Replacement Parts'!C14,Sheet2!$A$2:$A$3000,0))</f>
        <v>ACTIVE-EIP</v>
      </c>
    </row>
    <row r="15" spans="1:15" ht="18" customHeight="1">
      <c r="A15" s="5"/>
      <c r="B15" s="5" t="s">
        <v>533</v>
      </c>
      <c r="C15" s="5" t="s">
        <v>1588</v>
      </c>
      <c r="D15" s="5" t="s">
        <v>1589</v>
      </c>
      <c r="E15" s="6">
        <v>24.734999999999999</v>
      </c>
      <c r="F15" s="5">
        <v>1</v>
      </c>
      <c r="G15" s="72" t="s">
        <v>4034</v>
      </c>
      <c r="H15" s="73">
        <f>INDEX(Sheet2!$E$2:$E$3000,MATCH('Uponor Replacement Parts'!C15,Sheet2!$A$2:$A$3000,0))</f>
        <v>24.734999999999999</v>
      </c>
      <c r="I15" s="1">
        <f t="shared" si="0"/>
        <v>1</v>
      </c>
      <c r="J15" s="1">
        <f>INDEX(Sheet2!$G$2:$G$3000,MATCH('Uponor Replacement Parts'!C15,Sheet2!$A$2:$A$3000,0))</f>
        <v>1</v>
      </c>
      <c r="K15" s="1">
        <f t="shared" si="1"/>
        <v>1</v>
      </c>
      <c r="L15" s="1" t="str">
        <f>INDEX(Sheet2!$H$2:$H$3000,MATCH('Uponor Replacement Parts'!C15,Sheet2!$A$2:$A$3000,0))</f>
        <v>673372223676</v>
      </c>
      <c r="N15" s="1">
        <f t="shared" si="2"/>
        <v>1</v>
      </c>
      <c r="O15" s="1" t="str">
        <f>INDEX(Sheet2!$C$2:$C$3000,MATCH('Uponor Replacement Parts'!C15,Sheet2!$A$2:$A$3000,0))</f>
        <v>ACTIVE-EIP</v>
      </c>
    </row>
    <row r="16" spans="1:15" ht="18" customHeight="1">
      <c r="A16" s="5"/>
      <c r="B16" s="5" t="s">
        <v>533</v>
      </c>
      <c r="C16" s="5" t="s">
        <v>1590</v>
      </c>
      <c r="D16" s="5" t="s">
        <v>1591</v>
      </c>
      <c r="E16" s="6">
        <v>29.580000000000002</v>
      </c>
      <c r="F16" s="5">
        <v>1</v>
      </c>
      <c r="G16" s="72" t="s">
        <v>4035</v>
      </c>
      <c r="H16" s="73">
        <f>INDEX(Sheet2!$E$2:$E$3000,MATCH('Uponor Replacement Parts'!C16,Sheet2!$A$2:$A$3000,0))</f>
        <v>29.58</v>
      </c>
      <c r="I16" s="1">
        <f t="shared" si="0"/>
        <v>1</v>
      </c>
      <c r="J16" s="1">
        <f>INDEX(Sheet2!$G$2:$G$3000,MATCH('Uponor Replacement Parts'!C16,Sheet2!$A$2:$A$3000,0))</f>
        <v>1</v>
      </c>
      <c r="K16" s="1">
        <f t="shared" si="1"/>
        <v>1</v>
      </c>
      <c r="L16" s="1" t="str">
        <f>INDEX(Sheet2!$H$2:$H$3000,MATCH('Uponor Replacement Parts'!C16,Sheet2!$A$2:$A$3000,0))</f>
        <v>673372223867</v>
      </c>
      <c r="N16" s="1">
        <f t="shared" si="2"/>
        <v>1</v>
      </c>
      <c r="O16" s="1" t="str">
        <f>INDEX(Sheet2!$C$2:$C$3000,MATCH('Uponor Replacement Parts'!C16,Sheet2!$A$2:$A$3000,0))</f>
        <v>ACTIVE-EIP</v>
      </c>
    </row>
    <row r="17" spans="1:15" ht="18" customHeight="1">
      <c r="A17" s="5"/>
      <c r="B17" s="5" t="s">
        <v>825</v>
      </c>
      <c r="C17" s="5" t="s">
        <v>1595</v>
      </c>
      <c r="D17" s="5" t="s">
        <v>1596</v>
      </c>
      <c r="E17" s="6">
        <v>20.700000000000003</v>
      </c>
      <c r="F17" s="5">
        <v>10</v>
      </c>
      <c r="G17" s="72" t="s">
        <v>3993</v>
      </c>
      <c r="H17" s="73">
        <f>INDEX(Sheet2!$E$2:$E$3000,MATCH('Uponor Replacement Parts'!C17,Sheet2!$A$2:$A$3000,0))</f>
        <v>20.7</v>
      </c>
      <c r="I17" s="1">
        <f t="shared" si="0"/>
        <v>1</v>
      </c>
      <c r="J17" s="1">
        <f>INDEX(Sheet2!$G$2:$G$3000,MATCH('Uponor Replacement Parts'!C17,Sheet2!$A$2:$A$3000,0))</f>
        <v>10</v>
      </c>
      <c r="K17" s="1">
        <f t="shared" si="1"/>
        <v>1</v>
      </c>
      <c r="L17" s="1" t="str">
        <f>INDEX(Sheet2!$H$2:$H$3000,MATCH('Uponor Replacement Parts'!C17,Sheet2!$A$2:$A$3000,0))</f>
        <v>30673372167308</v>
      </c>
      <c r="N17" s="1">
        <f t="shared" si="2"/>
        <v>1</v>
      </c>
      <c r="O17" s="1" t="str">
        <f>INDEX(Sheet2!$C$2:$C$3000,MATCH('Uponor Replacement Parts'!C17,Sheet2!$A$2:$A$3000,0))</f>
        <v>ACTIVE-EIP</v>
      </c>
    </row>
    <row r="18" spans="1:15" ht="18" customHeight="1">
      <c r="A18" s="5"/>
      <c r="B18" s="5" t="s">
        <v>825</v>
      </c>
      <c r="C18" s="5" t="s">
        <v>1597</v>
      </c>
      <c r="D18" s="5" t="s">
        <v>1598</v>
      </c>
      <c r="E18" s="6">
        <v>4.8600000000000003</v>
      </c>
      <c r="F18" s="5">
        <v>10</v>
      </c>
      <c r="G18" s="72" t="s">
        <v>3994</v>
      </c>
      <c r="H18" s="73">
        <f>INDEX(Sheet2!$E$2:$E$3000,MATCH('Uponor Replacement Parts'!C18,Sheet2!$A$2:$A$3000,0))</f>
        <v>4.8600000000000003</v>
      </c>
      <c r="I18" s="1">
        <f t="shared" si="0"/>
        <v>1</v>
      </c>
      <c r="J18" s="1">
        <f>INDEX(Sheet2!$G$2:$G$3000,MATCH('Uponor Replacement Parts'!C18,Sheet2!$A$2:$A$3000,0))</f>
        <v>10</v>
      </c>
      <c r="K18" s="1">
        <f t="shared" si="1"/>
        <v>1</v>
      </c>
      <c r="L18" s="1" t="str">
        <f>INDEX(Sheet2!$H$2:$H$3000,MATCH('Uponor Replacement Parts'!C18,Sheet2!$A$2:$A$3000,0))</f>
        <v>30673372167315</v>
      </c>
      <c r="N18" s="1">
        <f t="shared" si="2"/>
        <v>1</v>
      </c>
      <c r="O18" s="1" t="str">
        <f>INDEX(Sheet2!$C$2:$C$3000,MATCH('Uponor Replacement Parts'!C18,Sheet2!$A$2:$A$3000,0))</f>
        <v>ACTIVE-EIP</v>
      </c>
    </row>
    <row r="19" spans="1:15" ht="18" customHeight="1">
      <c r="A19" s="5"/>
      <c r="B19" s="5" t="s">
        <v>825</v>
      </c>
      <c r="C19" s="5" t="s">
        <v>1599</v>
      </c>
      <c r="D19" s="5" t="s">
        <v>1600</v>
      </c>
      <c r="E19" s="6">
        <v>46</v>
      </c>
      <c r="F19" s="5">
        <v>10</v>
      </c>
      <c r="G19" s="72" t="s">
        <v>3995</v>
      </c>
      <c r="H19" s="73">
        <f>INDEX(Sheet2!$E$2:$E$3000,MATCH('Uponor Replacement Parts'!C19,Sheet2!$A$2:$A$3000,0))</f>
        <v>46</v>
      </c>
      <c r="I19" s="1">
        <f t="shared" si="0"/>
        <v>1</v>
      </c>
      <c r="J19" s="1">
        <f>INDEX(Sheet2!$G$2:$G$3000,MATCH('Uponor Replacement Parts'!C19,Sheet2!$A$2:$A$3000,0))</f>
        <v>10</v>
      </c>
      <c r="K19" s="1">
        <f t="shared" si="1"/>
        <v>1</v>
      </c>
      <c r="L19" s="1" t="str">
        <f>INDEX(Sheet2!$H$2:$H$3000,MATCH('Uponor Replacement Parts'!C19,Sheet2!$A$2:$A$3000,0))</f>
        <v>30673372167339</v>
      </c>
      <c r="N19" s="1">
        <f t="shared" si="2"/>
        <v>1</v>
      </c>
      <c r="O19" s="1" t="str">
        <f>INDEX(Sheet2!$C$2:$C$3000,MATCH('Uponor Replacement Parts'!C19,Sheet2!$A$2:$A$3000,0))</f>
        <v>ACTIVE-EIP</v>
      </c>
    </row>
    <row r="20" spans="1:15" ht="18" customHeight="1">
      <c r="A20" s="5"/>
      <c r="B20" s="5" t="s">
        <v>825</v>
      </c>
      <c r="C20" s="5" t="s">
        <v>1601</v>
      </c>
      <c r="D20" s="5" t="s">
        <v>1602</v>
      </c>
      <c r="E20" s="6">
        <v>6.3000000000000007</v>
      </c>
      <c r="F20" s="5">
        <v>10</v>
      </c>
      <c r="G20" s="72" t="s">
        <v>3996</v>
      </c>
      <c r="H20" s="73">
        <f>INDEX(Sheet2!$E$2:$E$3000,MATCH('Uponor Replacement Parts'!C20,Sheet2!$A$2:$A$3000,0))</f>
        <v>6.3</v>
      </c>
      <c r="I20" s="1">
        <f t="shared" si="0"/>
        <v>1</v>
      </c>
      <c r="J20" s="1">
        <f>INDEX(Sheet2!$G$2:$G$3000,MATCH('Uponor Replacement Parts'!C20,Sheet2!$A$2:$A$3000,0))</f>
        <v>10</v>
      </c>
      <c r="K20" s="1">
        <f t="shared" si="1"/>
        <v>1</v>
      </c>
      <c r="L20" s="1" t="str">
        <f>INDEX(Sheet2!$H$2:$H$3000,MATCH('Uponor Replacement Parts'!C20,Sheet2!$A$2:$A$3000,0))</f>
        <v>30673372167346</v>
      </c>
      <c r="N20" s="1">
        <f t="shared" si="2"/>
        <v>1</v>
      </c>
      <c r="O20" s="1" t="str">
        <f>INDEX(Sheet2!$C$2:$C$3000,MATCH('Uponor Replacement Parts'!C20,Sheet2!$A$2:$A$3000,0))</f>
        <v>ACTIVE-EIP</v>
      </c>
    </row>
    <row r="21" spans="1:15" ht="18" customHeight="1">
      <c r="A21" s="5"/>
      <c r="B21" s="5" t="s">
        <v>825</v>
      </c>
      <c r="C21" s="5" t="s">
        <v>1603</v>
      </c>
      <c r="D21" s="5" t="s">
        <v>1604</v>
      </c>
      <c r="E21" s="6">
        <v>2.2800000000000002</v>
      </c>
      <c r="F21" s="5">
        <v>10</v>
      </c>
      <c r="G21" s="72" t="s">
        <v>3997</v>
      </c>
      <c r="H21" s="73">
        <f>INDEX(Sheet2!$E$2:$E$3000,MATCH('Uponor Replacement Parts'!C21,Sheet2!$A$2:$A$3000,0))</f>
        <v>2.2799999999999998</v>
      </c>
      <c r="I21" s="1">
        <f t="shared" si="0"/>
        <v>1</v>
      </c>
      <c r="J21" s="1">
        <f>INDEX(Sheet2!$G$2:$G$3000,MATCH('Uponor Replacement Parts'!C21,Sheet2!$A$2:$A$3000,0))</f>
        <v>10</v>
      </c>
      <c r="K21" s="1">
        <f t="shared" si="1"/>
        <v>1</v>
      </c>
      <c r="L21" s="1" t="str">
        <f>INDEX(Sheet2!$H$2:$H$3000,MATCH('Uponor Replacement Parts'!C21,Sheet2!$A$2:$A$3000,0))</f>
        <v>30673372167360</v>
      </c>
      <c r="N21" s="1">
        <f t="shared" si="2"/>
        <v>1</v>
      </c>
      <c r="O21" s="1" t="str">
        <f>INDEX(Sheet2!$C$2:$C$3000,MATCH('Uponor Replacement Parts'!C21,Sheet2!$A$2:$A$3000,0))</f>
        <v>ACTIVE-EIP</v>
      </c>
    </row>
    <row r="22" spans="1:15" ht="18" customHeight="1">
      <c r="A22" s="5"/>
      <c r="B22" s="5" t="s">
        <v>825</v>
      </c>
      <c r="C22" s="66" t="s">
        <v>1605</v>
      </c>
      <c r="D22" s="5" t="s">
        <v>1606</v>
      </c>
      <c r="E22" s="6">
        <v>2.73</v>
      </c>
      <c r="F22" s="5">
        <v>10</v>
      </c>
      <c r="G22" s="72" t="s">
        <v>4004</v>
      </c>
      <c r="H22" s="73">
        <v>2.73</v>
      </c>
      <c r="I22" s="1">
        <f t="shared" si="0"/>
        <v>1</v>
      </c>
      <c r="J22" s="1">
        <f>INDEX(Sheet2!$G$2:$G$3000,MATCH('Uponor Replacement Parts'!C22,Sheet2!$A$2:$A$3000,0))</f>
        <v>10</v>
      </c>
      <c r="K22" s="1">
        <f t="shared" si="1"/>
        <v>1</v>
      </c>
      <c r="L22" s="1" t="str">
        <f>INDEX(Sheet2!$H$2:$H$3000,MATCH('Uponor Replacement Parts'!C22,Sheet2!$A$2:$A$3000,0))</f>
        <v>30673372134300</v>
      </c>
      <c r="N22" s="1">
        <f t="shared" si="2"/>
        <v>1</v>
      </c>
      <c r="O22" s="1" t="str">
        <f>INDEX(Sheet2!$C$2:$C$3000,MATCH('Uponor Replacement Parts'!C22,Sheet2!$A$2:$A$3000,0))</f>
        <v>ACTIVE-EIP</v>
      </c>
    </row>
    <row r="23" spans="1:15" ht="18" customHeight="1">
      <c r="A23" s="5"/>
      <c r="B23" s="5" t="s">
        <v>960</v>
      </c>
      <c r="C23" s="5" t="s">
        <v>1609</v>
      </c>
      <c r="D23" s="5" t="s">
        <v>1610</v>
      </c>
      <c r="E23" s="6">
        <v>18.615000000000002</v>
      </c>
      <c r="F23" s="5">
        <v>1</v>
      </c>
      <c r="G23" s="72" t="s">
        <v>4036</v>
      </c>
      <c r="H23" s="73">
        <f>INDEX(Sheet2!$E$2:$E$3000,MATCH('Uponor Replacement Parts'!C23,Sheet2!$A$2:$A$3000,0))</f>
        <v>18.614999999999998</v>
      </c>
      <c r="I23" s="1">
        <f t="shared" si="0"/>
        <v>1</v>
      </c>
      <c r="J23" s="1">
        <f>INDEX(Sheet2!$G$2:$G$3000,MATCH('Uponor Replacement Parts'!C23,Sheet2!$A$2:$A$3000,0))</f>
        <v>1</v>
      </c>
      <c r="K23" s="1">
        <f t="shared" si="1"/>
        <v>1</v>
      </c>
      <c r="L23" s="1" t="str">
        <f>INDEX(Sheet2!$H$2:$H$3000,MATCH('Uponor Replacement Parts'!C23,Sheet2!$A$2:$A$3000,0))</f>
        <v>673372223690</v>
      </c>
      <c r="N23" s="1">
        <f t="shared" si="2"/>
        <v>1</v>
      </c>
      <c r="O23" s="1" t="str">
        <f>INDEX(Sheet2!$C$2:$C$3000,MATCH('Uponor Replacement Parts'!C23,Sheet2!$A$2:$A$3000,0))</f>
        <v>ACTIVE-EIP</v>
      </c>
    </row>
    <row r="24" spans="1:15" ht="18" customHeight="1">
      <c r="A24" s="5"/>
      <c r="B24" s="5" t="s">
        <v>1086</v>
      </c>
      <c r="C24" s="5" t="s">
        <v>1611</v>
      </c>
      <c r="D24" s="5" t="s">
        <v>1612</v>
      </c>
      <c r="E24" s="6">
        <v>1.4</v>
      </c>
      <c r="F24" s="5">
        <v>10</v>
      </c>
      <c r="G24" s="72" t="s">
        <v>3989</v>
      </c>
      <c r="H24" s="73">
        <f>INDEX(Sheet2!$E$2:$E$3000,MATCH('Uponor Replacement Parts'!C24,Sheet2!$A$2:$A$3000,0))</f>
        <v>1.4</v>
      </c>
      <c r="I24" s="1">
        <f t="shared" si="0"/>
        <v>1</v>
      </c>
      <c r="J24" s="1">
        <f>INDEX(Sheet2!$G$2:$G$3000,MATCH('Uponor Replacement Parts'!C24,Sheet2!$A$2:$A$3000,0))</f>
        <v>10</v>
      </c>
      <c r="K24" s="1">
        <f t="shared" si="1"/>
        <v>1</v>
      </c>
      <c r="L24" s="1" t="str">
        <f>INDEX(Sheet2!$H$2:$H$3000,MATCH('Uponor Replacement Parts'!C24,Sheet2!$A$2:$A$3000,0))</f>
        <v>30673372134294</v>
      </c>
      <c r="N24" s="1">
        <f t="shared" si="2"/>
        <v>1</v>
      </c>
      <c r="O24" s="1" t="str">
        <f>INDEX(Sheet2!$C$2:$C$3000,MATCH('Uponor Replacement Parts'!C24,Sheet2!$A$2:$A$3000,0))</f>
        <v>ACTIVE-EIP</v>
      </c>
    </row>
    <row r="25" spans="1:15" ht="18" customHeight="1">
      <c r="A25" s="5"/>
      <c r="B25" s="5" t="s">
        <v>1086</v>
      </c>
      <c r="C25" s="5" t="s">
        <v>1613</v>
      </c>
      <c r="D25" s="5" t="s">
        <v>1614</v>
      </c>
      <c r="E25" s="6">
        <v>31.9</v>
      </c>
      <c r="F25" s="5">
        <v>10</v>
      </c>
      <c r="G25" s="72" t="s">
        <v>4007</v>
      </c>
      <c r="H25" s="73">
        <f>INDEX(Sheet2!$E$2:$E$3000,MATCH('Uponor Replacement Parts'!C25,Sheet2!$A$2:$A$3000,0))</f>
        <v>31.9</v>
      </c>
      <c r="I25" s="1">
        <f t="shared" si="0"/>
        <v>1</v>
      </c>
      <c r="J25" s="1">
        <f>INDEX(Sheet2!$G$2:$G$3000,MATCH('Uponor Replacement Parts'!C25,Sheet2!$A$2:$A$3000,0))</f>
        <v>10</v>
      </c>
      <c r="K25" s="1">
        <f t="shared" si="1"/>
        <v>1</v>
      </c>
      <c r="L25" s="1" t="str">
        <f>INDEX(Sheet2!$H$2:$H$3000,MATCH('Uponor Replacement Parts'!C25,Sheet2!$A$2:$A$3000,0))</f>
        <v>30673372344471</v>
      </c>
      <c r="N25" s="1">
        <f t="shared" si="2"/>
        <v>1</v>
      </c>
      <c r="O25" s="1" t="str">
        <f>INDEX(Sheet2!$C$2:$C$3000,MATCH('Uponor Replacement Parts'!C25,Sheet2!$A$2:$A$3000,0))</f>
        <v>ACTIVE-EIP</v>
      </c>
    </row>
    <row r="26" spans="1:15" ht="18" customHeight="1">
      <c r="A26" s="5" t="s">
        <v>2585</v>
      </c>
      <c r="B26" s="5" t="s">
        <v>1183</v>
      </c>
      <c r="C26" s="12" t="s">
        <v>2555</v>
      </c>
      <c r="D26" s="12" t="s">
        <v>2556</v>
      </c>
      <c r="E26" s="7">
        <v>1.2</v>
      </c>
      <c r="F26" s="5">
        <v>10</v>
      </c>
      <c r="G26" s="68" t="s">
        <v>4086</v>
      </c>
      <c r="H26" s="73">
        <f>INDEX(Sheet2!$E$2:$E$3000,MATCH('Uponor Replacement Parts'!C26,Sheet2!$A$2:$A$3000,0))</f>
        <v>1.2</v>
      </c>
      <c r="I26" s="1">
        <f t="shared" si="0"/>
        <v>1</v>
      </c>
      <c r="J26" s="1">
        <f>INDEX(Sheet2!$G$2:$G$3000,MATCH('Uponor Replacement Parts'!C26,Sheet2!$A$2:$A$3000,0))</f>
        <v>10</v>
      </c>
      <c r="K26" s="1">
        <f t="shared" si="1"/>
        <v>1</v>
      </c>
      <c r="L26" s="1" t="str">
        <f>INDEX(Sheet2!$H$2:$H$3000,MATCH('Uponor Replacement Parts'!C26,Sheet2!$A$2:$A$3000,0))</f>
        <v>30673372756670</v>
      </c>
      <c r="N26" s="1">
        <f t="shared" si="2"/>
        <v>1</v>
      </c>
      <c r="O26" s="1" t="str">
        <f>INDEX(Sheet2!$C$2:$C$3000,MATCH('Uponor Replacement Parts'!C26,Sheet2!$A$2:$A$3000,0))</f>
        <v>ACTIVE-EIP</v>
      </c>
    </row>
    <row r="27" spans="1:15" ht="18" customHeight="1">
      <c r="A27" s="5" t="s">
        <v>2585</v>
      </c>
      <c r="B27" s="5" t="s">
        <v>1183</v>
      </c>
      <c r="C27" s="12" t="s">
        <v>2561</v>
      </c>
      <c r="D27" s="12" t="s">
        <v>2562</v>
      </c>
      <c r="E27" s="7">
        <v>2.1</v>
      </c>
      <c r="F27" s="5">
        <v>5</v>
      </c>
      <c r="G27" s="68" t="s">
        <v>4089</v>
      </c>
      <c r="H27" s="73">
        <f>INDEX(Sheet2!$E$2:$E$3000,MATCH('Uponor Replacement Parts'!C27,Sheet2!$A$2:$A$3000,0))</f>
        <v>2.1</v>
      </c>
      <c r="I27" s="1">
        <f t="shared" si="0"/>
        <v>1</v>
      </c>
      <c r="J27" s="1">
        <f>INDEX(Sheet2!$G$2:$G$3000,MATCH('Uponor Replacement Parts'!C27,Sheet2!$A$2:$A$3000,0))</f>
        <v>5</v>
      </c>
      <c r="K27" s="1">
        <f t="shared" si="1"/>
        <v>1</v>
      </c>
      <c r="L27" s="1" t="str">
        <f>INDEX(Sheet2!$H$2:$H$3000,MATCH('Uponor Replacement Parts'!C27,Sheet2!$A$2:$A$3000,0))</f>
        <v>30673372756687</v>
      </c>
      <c r="N27" s="1">
        <f t="shared" si="2"/>
        <v>1</v>
      </c>
      <c r="O27" s="1" t="str">
        <f>INDEX(Sheet2!$C$2:$C$3000,MATCH('Uponor Replacement Parts'!C27,Sheet2!$A$2:$A$3000,0))</f>
        <v>ACTIVE-EIP</v>
      </c>
    </row>
    <row r="28" spans="1:15" ht="18" customHeight="1">
      <c r="A28" s="5" t="s">
        <v>2585</v>
      </c>
      <c r="B28" s="5" t="s">
        <v>1183</v>
      </c>
      <c r="C28" s="12" t="s">
        <v>2563</v>
      </c>
      <c r="D28" s="12" t="s">
        <v>2564</v>
      </c>
      <c r="E28" s="7">
        <v>32.65</v>
      </c>
      <c r="F28" s="5">
        <v>1</v>
      </c>
      <c r="G28" s="68" t="s">
        <v>4090</v>
      </c>
      <c r="H28" s="73">
        <f>INDEX(Sheet2!$E$2:$E$3000,MATCH('Uponor Replacement Parts'!C28,Sheet2!$A$2:$A$3000,0))</f>
        <v>32.65</v>
      </c>
      <c r="I28" s="1">
        <f t="shared" si="0"/>
        <v>1</v>
      </c>
      <c r="J28" s="1">
        <f>INDEX(Sheet2!$G$2:$G$3000,MATCH('Uponor Replacement Parts'!C28,Sheet2!$A$2:$A$3000,0))</f>
        <v>1</v>
      </c>
      <c r="K28" s="1">
        <f t="shared" si="1"/>
        <v>1</v>
      </c>
      <c r="L28" s="1" t="str">
        <f>INDEX(Sheet2!$H$2:$H$3000,MATCH('Uponor Replacement Parts'!C28,Sheet2!$A$2:$A$3000,0))</f>
        <v>673372756624</v>
      </c>
      <c r="N28" s="1">
        <f t="shared" si="2"/>
        <v>1</v>
      </c>
      <c r="O28" s="1" t="str">
        <f>INDEX(Sheet2!$C$2:$C$3000,MATCH('Uponor Replacement Parts'!C28,Sheet2!$A$2:$A$3000,0))</f>
        <v>ACTIVE-EIP</v>
      </c>
    </row>
    <row r="29" spans="1:15" ht="18" customHeight="1">
      <c r="A29" s="5" t="s">
        <v>2585</v>
      </c>
      <c r="B29" s="5" t="s">
        <v>1183</v>
      </c>
      <c r="C29" s="12" t="s">
        <v>2565</v>
      </c>
      <c r="D29" s="12" t="s">
        <v>2566</v>
      </c>
      <c r="E29" s="7">
        <v>18.559999999999999</v>
      </c>
      <c r="F29" s="5">
        <v>2</v>
      </c>
      <c r="G29" s="68" t="s">
        <v>4091</v>
      </c>
      <c r="H29" s="73">
        <f>INDEX(Sheet2!$E$2:$E$3000,MATCH('Uponor Replacement Parts'!C29,Sheet2!$A$2:$A$3000,0))</f>
        <v>18.559999999999999</v>
      </c>
      <c r="I29" s="1">
        <f t="shared" si="0"/>
        <v>1</v>
      </c>
      <c r="J29" s="1">
        <f>INDEX(Sheet2!$G$2:$G$3000,MATCH('Uponor Replacement Parts'!C29,Sheet2!$A$2:$A$3000,0))</f>
        <v>2</v>
      </c>
      <c r="K29" s="1">
        <f t="shared" si="1"/>
        <v>1</v>
      </c>
      <c r="L29" s="1" t="str">
        <f>INDEX(Sheet2!$H$2:$H$3000,MATCH('Uponor Replacement Parts'!C29,Sheet2!$A$2:$A$3000,0))</f>
        <v>30673372756601</v>
      </c>
      <c r="N29" s="1">
        <f t="shared" si="2"/>
        <v>1</v>
      </c>
      <c r="O29" s="1" t="str">
        <f>INDEX(Sheet2!$C$2:$C$3000,MATCH('Uponor Replacement Parts'!C29,Sheet2!$A$2:$A$3000,0))</f>
        <v>ACTIVE-EIP</v>
      </c>
    </row>
    <row r="30" spans="1:15" ht="18" customHeight="1">
      <c r="A30" s="5" t="s">
        <v>2585</v>
      </c>
      <c r="B30" s="5" t="s">
        <v>1183</v>
      </c>
      <c r="C30" s="12" t="s">
        <v>2567</v>
      </c>
      <c r="D30" s="12" t="s">
        <v>2568</v>
      </c>
      <c r="E30" s="7">
        <v>19.88</v>
      </c>
      <c r="F30" s="5">
        <v>2</v>
      </c>
      <c r="G30" s="68" t="s">
        <v>4092</v>
      </c>
      <c r="H30" s="73">
        <f>INDEX(Sheet2!$E$2:$E$3000,MATCH('Uponor Replacement Parts'!C30,Sheet2!$A$2:$A$3000,0))</f>
        <v>19.88</v>
      </c>
      <c r="I30" s="1">
        <f t="shared" si="0"/>
        <v>1</v>
      </c>
      <c r="J30" s="1">
        <f>INDEX(Sheet2!$G$2:$G$3000,MATCH('Uponor Replacement Parts'!C30,Sheet2!$A$2:$A$3000,0))</f>
        <v>2</v>
      </c>
      <c r="K30" s="1">
        <f t="shared" si="1"/>
        <v>1</v>
      </c>
      <c r="L30" s="1" t="str">
        <f>INDEX(Sheet2!$H$2:$H$3000,MATCH('Uponor Replacement Parts'!C30,Sheet2!$A$2:$A$3000,0))</f>
        <v>30673372756618</v>
      </c>
      <c r="N30" s="1">
        <f t="shared" si="2"/>
        <v>1</v>
      </c>
      <c r="O30" s="1" t="str">
        <f>INDEX(Sheet2!$C$2:$C$3000,MATCH('Uponor Replacement Parts'!C30,Sheet2!$A$2:$A$3000,0))</f>
        <v>ACTIVE-EIP</v>
      </c>
    </row>
    <row r="31" spans="1:15" ht="18" customHeight="1">
      <c r="A31" s="5"/>
      <c r="B31" s="5" t="s">
        <v>1183</v>
      </c>
      <c r="C31" s="5" t="s">
        <v>1615</v>
      </c>
      <c r="D31" s="5" t="s">
        <v>1616</v>
      </c>
      <c r="E31" s="6">
        <v>8.6999999999999993</v>
      </c>
      <c r="F31" s="5">
        <v>3</v>
      </c>
      <c r="G31" s="72" t="s">
        <v>4172</v>
      </c>
      <c r="H31" s="73">
        <f>INDEX(Sheet2!$E$2:$E$3000,MATCH('Uponor Replacement Parts'!C31,Sheet2!$A$2:$A$3000,0))</f>
        <v>8.6999999999999993</v>
      </c>
      <c r="I31" s="1">
        <f t="shared" si="0"/>
        <v>1</v>
      </c>
      <c r="J31" s="1">
        <f>INDEX(Sheet2!$G$2:$G$3000,MATCH('Uponor Replacement Parts'!C31,Sheet2!$A$2:$A$3000,0))</f>
        <v>3</v>
      </c>
      <c r="K31" s="1">
        <f t="shared" si="1"/>
        <v>1</v>
      </c>
      <c r="L31" s="1" t="str">
        <f>INDEX(Sheet2!$H$2:$H$3000,MATCH('Uponor Replacement Parts'!C31,Sheet2!$A$2:$A$3000,0))</f>
        <v>30673372407077</v>
      </c>
      <c r="N31" s="1">
        <f t="shared" si="2"/>
        <v>1</v>
      </c>
      <c r="O31" s="1" t="str">
        <f>INDEX(Sheet2!$C$2:$C$3000,MATCH('Uponor Replacement Parts'!C31,Sheet2!$A$2:$A$3000,0))</f>
        <v>ACTIVE-EIP</v>
      </c>
    </row>
    <row r="32" spans="1:15" ht="18" customHeight="1">
      <c r="A32" s="5"/>
      <c r="B32" s="5" t="s">
        <v>1183</v>
      </c>
      <c r="C32" s="5" t="s">
        <v>1617</v>
      </c>
      <c r="D32" s="5" t="s">
        <v>1618</v>
      </c>
      <c r="E32" s="6">
        <v>6.35</v>
      </c>
      <c r="F32" s="5">
        <v>12</v>
      </c>
      <c r="G32" s="72" t="s">
        <v>5054</v>
      </c>
      <c r="H32" s="73">
        <f>INDEX(Sheet2!$E$2:$E$3000,MATCH('Uponor Replacement Parts'!C32,Sheet2!$A$2:$A$3000,0))</f>
        <v>6.35</v>
      </c>
      <c r="I32" s="1">
        <f t="shared" si="0"/>
        <v>1</v>
      </c>
      <c r="J32" s="1">
        <f>INDEX(Sheet2!$G$2:$G$3000,MATCH('Uponor Replacement Parts'!C32,Sheet2!$A$2:$A$3000,0))</f>
        <v>12</v>
      </c>
      <c r="K32" s="1">
        <f t="shared" si="1"/>
        <v>1</v>
      </c>
      <c r="L32" s="1" t="str">
        <f>INDEX(Sheet2!$H$2:$H$3000,MATCH('Uponor Replacement Parts'!C32,Sheet2!$A$2:$A$3000,0))</f>
        <v>30673372203662</v>
      </c>
      <c r="N32" s="1">
        <f t="shared" si="2"/>
        <v>1</v>
      </c>
      <c r="O32" s="1" t="str">
        <f>INDEX(Sheet2!$C$2:$C$3000,MATCH('Uponor Replacement Parts'!C32,Sheet2!$A$2:$A$3000,0))</f>
        <v>ACTIVE-EIP</v>
      </c>
    </row>
    <row r="33" spans="1:15" ht="18" customHeight="1">
      <c r="A33" s="5"/>
      <c r="B33" s="5" t="s">
        <v>1183</v>
      </c>
      <c r="C33" s="5" t="s">
        <v>1619</v>
      </c>
      <c r="D33" s="5" t="s">
        <v>1620</v>
      </c>
      <c r="E33" s="6">
        <v>5.3</v>
      </c>
      <c r="F33" s="5">
        <v>12</v>
      </c>
      <c r="G33" s="72" t="s">
        <v>5055</v>
      </c>
      <c r="H33" s="73">
        <f>INDEX(Sheet2!$E$2:$E$3000,MATCH('Uponor Replacement Parts'!C33,Sheet2!$A$2:$A$3000,0))</f>
        <v>5.3</v>
      </c>
      <c r="I33" s="1">
        <f t="shared" si="0"/>
        <v>1</v>
      </c>
      <c r="J33" s="1">
        <f>INDEX(Sheet2!$G$2:$G$3000,MATCH('Uponor Replacement Parts'!C33,Sheet2!$A$2:$A$3000,0))</f>
        <v>12</v>
      </c>
      <c r="K33" s="1">
        <f t="shared" si="1"/>
        <v>1</v>
      </c>
      <c r="L33" s="1" t="str">
        <f>INDEX(Sheet2!$H$2:$H$3000,MATCH('Uponor Replacement Parts'!C33,Sheet2!$A$2:$A$3000,0))</f>
        <v>30673372203679</v>
      </c>
      <c r="N33" s="1">
        <f t="shared" si="2"/>
        <v>1</v>
      </c>
      <c r="O33" s="1" t="str">
        <f>INDEX(Sheet2!$C$2:$C$3000,MATCH('Uponor Replacement Parts'!C33,Sheet2!$A$2:$A$3000,0))</f>
        <v>ACTIVE-EIP</v>
      </c>
    </row>
    <row r="34" spans="1:15" ht="18" customHeight="1">
      <c r="A34" s="8"/>
      <c r="B34" s="5" t="s">
        <v>1183</v>
      </c>
      <c r="C34" s="5" t="s">
        <v>2599</v>
      </c>
      <c r="D34" s="5" t="s">
        <v>2669</v>
      </c>
      <c r="E34" s="17">
        <v>6.4</v>
      </c>
      <c r="F34" s="18">
        <v>5</v>
      </c>
      <c r="G34" s="68" t="s">
        <v>5305</v>
      </c>
      <c r="H34" s="73">
        <f>INDEX(Sheet2!$E$2:$E$3000,MATCH('Uponor Replacement Parts'!C34,Sheet2!$A$2:$A$3000,0))</f>
        <v>6.4</v>
      </c>
      <c r="I34" s="1">
        <f t="shared" si="0"/>
        <v>1</v>
      </c>
      <c r="J34" s="1">
        <f>INDEX(Sheet2!$G$2:$G$3000,MATCH('Uponor Replacement Parts'!C34,Sheet2!$A$2:$A$3000,0))</f>
        <v>5</v>
      </c>
      <c r="K34" s="1">
        <f t="shared" si="1"/>
        <v>1</v>
      </c>
      <c r="L34" s="1" t="str">
        <f>INDEX(Sheet2!$H$2:$H$3000,MATCH('Uponor Replacement Parts'!C34,Sheet2!$A$2:$A$3000,0))</f>
        <v>30673372756281</v>
      </c>
      <c r="N34" s="1">
        <f t="shared" si="2"/>
        <v>1</v>
      </c>
      <c r="O34" s="1" t="str">
        <f>INDEX(Sheet2!$C$2:$C$3000,MATCH('Uponor Replacement Parts'!C34,Sheet2!$A$2:$A$3000,0))</f>
        <v>ACTIVE-EIP</v>
      </c>
    </row>
    <row r="35" spans="1:15" ht="18" customHeight="1">
      <c r="A35" s="8"/>
      <c r="B35" s="5" t="s">
        <v>1183</v>
      </c>
      <c r="C35" s="5" t="s">
        <v>2600</v>
      </c>
      <c r="D35" s="5" t="s">
        <v>2667</v>
      </c>
      <c r="E35" s="17">
        <v>11.2</v>
      </c>
      <c r="F35" s="18">
        <v>5</v>
      </c>
      <c r="G35" s="68" t="s">
        <v>5307</v>
      </c>
      <c r="H35" s="73">
        <f>INDEX(Sheet2!$E$2:$E$3000,MATCH('Uponor Replacement Parts'!C35,Sheet2!$A$2:$A$3000,0))</f>
        <v>11.2</v>
      </c>
      <c r="I35" s="1">
        <f t="shared" si="0"/>
        <v>1</v>
      </c>
      <c r="J35" s="1">
        <f>INDEX(Sheet2!$G$2:$G$3000,MATCH('Uponor Replacement Parts'!C35,Sheet2!$A$2:$A$3000,0))</f>
        <v>5</v>
      </c>
      <c r="K35" s="1">
        <f t="shared" si="1"/>
        <v>1</v>
      </c>
      <c r="L35" s="1" t="str">
        <f>INDEX(Sheet2!$H$2:$H$3000,MATCH('Uponor Replacement Parts'!C35,Sheet2!$A$2:$A$3000,0))</f>
        <v>30673372756298</v>
      </c>
      <c r="N35" s="1">
        <f t="shared" si="2"/>
        <v>1</v>
      </c>
      <c r="O35" s="1" t="str">
        <f>INDEX(Sheet2!$C$2:$C$3000,MATCH('Uponor Replacement Parts'!C35,Sheet2!$A$2:$A$3000,0))</f>
        <v>ACTIVE-EIP</v>
      </c>
    </row>
    <row r="36" spans="1:15" ht="18" customHeight="1">
      <c r="A36" s="8"/>
      <c r="B36" s="5" t="s">
        <v>1183</v>
      </c>
      <c r="C36" s="5" t="s">
        <v>2601</v>
      </c>
      <c r="D36" s="5" t="s">
        <v>2668</v>
      </c>
      <c r="E36" s="17">
        <v>3.85</v>
      </c>
      <c r="F36" s="18">
        <v>5</v>
      </c>
      <c r="G36" s="68" t="s">
        <v>5309</v>
      </c>
      <c r="H36" s="73">
        <f>INDEX(Sheet2!$E$2:$E$3000,MATCH('Uponor Replacement Parts'!C36,Sheet2!$A$2:$A$3000,0))</f>
        <v>3.85</v>
      </c>
      <c r="I36" s="1">
        <f t="shared" si="0"/>
        <v>1</v>
      </c>
      <c r="J36" s="1">
        <f>INDEX(Sheet2!$G$2:$G$3000,MATCH('Uponor Replacement Parts'!C36,Sheet2!$A$2:$A$3000,0))</f>
        <v>5</v>
      </c>
      <c r="K36" s="1">
        <f t="shared" si="1"/>
        <v>1</v>
      </c>
      <c r="L36" s="1" t="str">
        <f>INDEX(Sheet2!$H$2:$H$3000,MATCH('Uponor Replacement Parts'!C36,Sheet2!$A$2:$A$3000,0))</f>
        <v>30673372756274</v>
      </c>
      <c r="N36" s="1">
        <f t="shared" si="2"/>
        <v>1</v>
      </c>
      <c r="O36" s="1" t="str">
        <f>INDEX(Sheet2!$C$2:$C$3000,MATCH('Uponor Replacement Parts'!C36,Sheet2!$A$2:$A$3000,0))</f>
        <v>ACTIVE-EIP</v>
      </c>
    </row>
    <row r="37" spans="1:15" ht="18" customHeight="1">
      <c r="A37" s="5"/>
      <c r="B37" s="5" t="s">
        <v>1529</v>
      </c>
      <c r="C37" s="5" t="s">
        <v>1621</v>
      </c>
      <c r="D37" s="5" t="s">
        <v>1622</v>
      </c>
      <c r="E37" s="6">
        <v>23.793000000000003</v>
      </c>
      <c r="F37" s="5">
        <v>1</v>
      </c>
      <c r="G37" s="72" t="s">
        <v>4268</v>
      </c>
      <c r="H37" s="73">
        <f>INDEX(Sheet2!$E$2:$E$3000,MATCH('Uponor Replacement Parts'!C37,Sheet2!$A$2:$A$3000,0))</f>
        <v>23.792999999999999</v>
      </c>
      <c r="I37" s="1">
        <f t="shared" si="0"/>
        <v>1</v>
      </c>
      <c r="J37" s="1">
        <f>INDEX(Sheet2!$G$2:$G$3000,MATCH('Uponor Replacement Parts'!C37,Sheet2!$A$2:$A$3000,0))</f>
        <v>1</v>
      </c>
      <c r="K37" s="1">
        <f t="shared" si="1"/>
        <v>1</v>
      </c>
      <c r="L37" s="1" t="str">
        <f>INDEX(Sheet2!$H$2:$H$3000,MATCH('Uponor Replacement Parts'!C37,Sheet2!$A$2:$A$3000,0))</f>
        <v>673372456074</v>
      </c>
      <c r="N37" s="1">
        <f t="shared" si="2"/>
        <v>1</v>
      </c>
      <c r="O37" s="1" t="str">
        <f>INDEX(Sheet2!$C$2:$C$3000,MATCH('Uponor Replacement Parts'!C37,Sheet2!$A$2:$A$3000,0))</f>
        <v>ACTIVE-EIP</v>
      </c>
    </row>
    <row r="38" spans="1:15" ht="18" customHeight="1">
      <c r="A38" s="5"/>
      <c r="B38" s="5" t="s">
        <v>1529</v>
      </c>
      <c r="C38" s="5" t="s">
        <v>1623</v>
      </c>
      <c r="D38" s="5" t="s">
        <v>1624</v>
      </c>
      <c r="E38" s="6">
        <v>23.793000000000003</v>
      </c>
      <c r="F38" s="5">
        <v>1</v>
      </c>
      <c r="G38" s="72" t="s">
        <v>4269</v>
      </c>
      <c r="H38" s="73">
        <f>INDEX(Sheet2!$E$2:$E$3000,MATCH('Uponor Replacement Parts'!C38,Sheet2!$A$2:$A$3000,0))</f>
        <v>23.792999999999999</v>
      </c>
      <c r="I38" s="1">
        <f t="shared" si="0"/>
        <v>1</v>
      </c>
      <c r="J38" s="1">
        <f>INDEX(Sheet2!$G$2:$G$3000,MATCH('Uponor Replacement Parts'!C38,Sheet2!$A$2:$A$3000,0))</f>
        <v>1</v>
      </c>
      <c r="K38" s="1">
        <f t="shared" si="1"/>
        <v>1</v>
      </c>
      <c r="L38" s="1" t="str">
        <f>INDEX(Sheet2!$H$2:$H$3000,MATCH('Uponor Replacement Parts'!C38,Sheet2!$A$2:$A$3000,0))</f>
        <v>673372456081</v>
      </c>
      <c r="N38" s="1">
        <f t="shared" si="2"/>
        <v>1</v>
      </c>
      <c r="O38" s="1" t="str">
        <f>INDEX(Sheet2!$C$2:$C$3000,MATCH('Uponor Replacement Parts'!C38,Sheet2!$A$2:$A$3000,0))</f>
        <v>ACTIVE-EIP</v>
      </c>
    </row>
    <row r="39" spans="1:15" ht="18" customHeight="1">
      <c r="A39" s="5"/>
      <c r="B39" s="5" t="s">
        <v>1529</v>
      </c>
      <c r="C39" s="5" t="s">
        <v>1625</v>
      </c>
      <c r="D39" s="5" t="s">
        <v>1626</v>
      </c>
      <c r="E39" s="6">
        <v>17.304000000000002</v>
      </c>
      <c r="F39" s="5">
        <v>1</v>
      </c>
      <c r="G39" s="72" t="s">
        <v>4270</v>
      </c>
      <c r="H39" s="73">
        <f>INDEX(Sheet2!$E$2:$E$3000,MATCH('Uponor Replacement Parts'!C39,Sheet2!$A$2:$A$3000,0))</f>
        <v>17.303999999999998</v>
      </c>
      <c r="I39" s="1">
        <f t="shared" si="0"/>
        <v>1</v>
      </c>
      <c r="J39" s="1">
        <f>INDEX(Sheet2!$G$2:$G$3000,MATCH('Uponor Replacement Parts'!C39,Sheet2!$A$2:$A$3000,0))</f>
        <v>1</v>
      </c>
      <c r="K39" s="1">
        <f t="shared" si="1"/>
        <v>1</v>
      </c>
      <c r="L39" s="1" t="str">
        <f>INDEX(Sheet2!$H$2:$H$3000,MATCH('Uponor Replacement Parts'!C39,Sheet2!$A$2:$A$3000,0))</f>
        <v>673372456272</v>
      </c>
      <c r="N39" s="1">
        <f t="shared" si="2"/>
        <v>1</v>
      </c>
      <c r="O39" s="1" t="str">
        <f>INDEX(Sheet2!$C$2:$C$3000,MATCH('Uponor Replacement Parts'!C39,Sheet2!$A$2:$A$3000,0))</f>
        <v>ACTIVE-EIP</v>
      </c>
    </row>
    <row r="40" spans="1:15" ht="18" customHeight="1">
      <c r="A40" s="5"/>
      <c r="B40" s="5" t="s">
        <v>1529</v>
      </c>
      <c r="C40" s="5" t="s">
        <v>1627</v>
      </c>
      <c r="D40" s="5" t="s">
        <v>1628</v>
      </c>
      <c r="E40" s="6">
        <v>32.445</v>
      </c>
      <c r="F40" s="5">
        <v>1</v>
      </c>
      <c r="G40" s="72" t="s">
        <v>4271</v>
      </c>
      <c r="H40" s="73">
        <f>INDEX(Sheet2!$E$2:$E$3000,MATCH('Uponor Replacement Parts'!C40,Sheet2!$A$2:$A$3000,0))</f>
        <v>32.445</v>
      </c>
      <c r="I40" s="1">
        <f t="shared" si="0"/>
        <v>1</v>
      </c>
      <c r="J40" s="1">
        <f>INDEX(Sheet2!$G$2:$G$3000,MATCH('Uponor Replacement Parts'!C40,Sheet2!$A$2:$A$3000,0))</f>
        <v>1</v>
      </c>
      <c r="K40" s="1">
        <f t="shared" si="1"/>
        <v>1</v>
      </c>
      <c r="L40" s="1" t="str">
        <f>INDEX(Sheet2!$H$2:$H$3000,MATCH('Uponor Replacement Parts'!C40,Sheet2!$A$2:$A$3000,0))</f>
        <v>673372456289</v>
      </c>
      <c r="N40" s="1">
        <f t="shared" si="2"/>
        <v>1</v>
      </c>
      <c r="O40" s="1" t="str">
        <f>INDEX(Sheet2!$C$2:$C$3000,MATCH('Uponor Replacement Parts'!C40,Sheet2!$A$2:$A$3000,0))</f>
        <v>ACTIVE-EIP</v>
      </c>
    </row>
    <row r="41" spans="1:15" ht="18" customHeight="1">
      <c r="A41" s="5"/>
      <c r="B41" s="5" t="s">
        <v>1529</v>
      </c>
      <c r="C41" s="5" t="s">
        <v>1629</v>
      </c>
      <c r="D41" s="5" t="s">
        <v>1630</v>
      </c>
      <c r="E41" s="6">
        <v>21.63</v>
      </c>
      <c r="F41" s="5">
        <v>1</v>
      </c>
      <c r="G41" s="72" t="s">
        <v>4272</v>
      </c>
      <c r="H41" s="73">
        <f>INDEX(Sheet2!$E$2:$E$3000,MATCH('Uponor Replacement Parts'!C41,Sheet2!$A$2:$A$3000,0))</f>
        <v>21.63</v>
      </c>
      <c r="I41" s="1">
        <f t="shared" si="0"/>
        <v>1</v>
      </c>
      <c r="J41" s="1">
        <f>INDEX(Sheet2!$G$2:$G$3000,MATCH('Uponor Replacement Parts'!C41,Sheet2!$A$2:$A$3000,0))</f>
        <v>1</v>
      </c>
      <c r="K41" s="1">
        <f t="shared" si="1"/>
        <v>1</v>
      </c>
      <c r="L41" s="1" t="str">
        <f>INDEX(Sheet2!$H$2:$H$3000,MATCH('Uponor Replacement Parts'!C41,Sheet2!$A$2:$A$3000,0))</f>
        <v>673372456296</v>
      </c>
      <c r="N41" s="1">
        <f t="shared" si="2"/>
        <v>1</v>
      </c>
      <c r="O41" s="1" t="str">
        <f>INDEX(Sheet2!$C$2:$C$3000,MATCH('Uponor Replacement Parts'!C41,Sheet2!$A$2:$A$3000,0))</f>
        <v>ACTIVE-EIP</v>
      </c>
    </row>
  </sheetData>
  <autoFilter ref="A1:O41" xr:uid="{00000000-0001-0000-0200-000000000000}"/>
  <sortState xmlns:xlrd2="http://schemas.microsoft.com/office/spreadsheetml/2017/richdata2" ref="A2:G35">
    <sortCondition ref="C2:C35"/>
  </sortState>
  <dataValidations count="1">
    <dataValidation operator="lessThan" allowBlank="1" showInputMessage="1" showErrorMessage="1" errorTitle="Character Limit" error="Exceeded Character limit of 50" sqref="D26:D33" xr:uid="{661082E8-7FAA-48A7-A000-4ABA930A28C9}"/>
  </dataValidations>
  <printOptions horizontalCentered="1"/>
  <pageMargins left="0.2" right="0.2" top="0.5" bottom="0.5" header="0.3" footer="0.3"/>
  <pageSetup scale="95" fitToHeight="2" orientation="landscape" verticalDpi="1200" r:id="rId1"/>
  <headerFooter>
    <oddHeader>&amp;C&amp;"Century Gothic,Bold"&amp;8Uponor Replacement Parts</oddHeader>
    <oddFooter>&amp;L&amp;"Century Gothic,Regular"&amp;6 092523&amp;C&amp;"Century Gothic,Regular"&amp;6&amp;A&amp;R&amp;"Century Gothic,Regular"&amp;6Page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0D152-BB10-48A6-81EF-40527B856691}">
  <sheetPr>
    <pageSetUpPr fitToPage="1"/>
  </sheetPr>
  <dimension ref="A1:M75"/>
  <sheetViews>
    <sheetView topLeftCell="B1" zoomScaleNormal="100" workbookViewId="0">
      <pane ySplit="2" topLeftCell="A65" activePane="bottomLeft" state="frozen"/>
      <selection pane="bottomLeft" sqref="A1:F75"/>
    </sheetView>
  </sheetViews>
  <sheetFormatPr defaultRowHeight="14.4"/>
  <cols>
    <col min="1" max="1" width="27" style="14" customWidth="1"/>
    <col min="2" max="2" width="17.44140625" style="14" customWidth="1"/>
    <col min="3" max="3" width="91" style="14" customWidth="1"/>
    <col min="4" max="4" width="14.77734375" style="15" customWidth="1"/>
    <col min="5" max="5" width="16" style="13" customWidth="1"/>
    <col min="6" max="6" width="23.5546875" style="14" customWidth="1"/>
    <col min="11" max="11" width="15.21875" bestFit="1" customWidth="1"/>
  </cols>
  <sheetData>
    <row r="1" spans="1:13" s="21" customFormat="1" ht="18" customHeight="1">
      <c r="A1" s="122" t="s">
        <v>2589</v>
      </c>
      <c r="B1" s="122"/>
      <c r="C1" s="122"/>
      <c r="D1" s="122"/>
      <c r="E1" s="122"/>
      <c r="F1" s="122"/>
    </row>
    <row r="2" spans="1:13" s="21" customFormat="1" ht="25.5" customHeight="1">
      <c r="A2" s="22" t="s">
        <v>0</v>
      </c>
      <c r="B2" s="22" t="s">
        <v>1</v>
      </c>
      <c r="C2" s="22" t="s">
        <v>1560</v>
      </c>
      <c r="D2" s="23" t="s">
        <v>2</v>
      </c>
      <c r="E2" s="24" t="s">
        <v>3</v>
      </c>
      <c r="F2" s="25" t="s">
        <v>4</v>
      </c>
      <c r="G2" s="21" t="s">
        <v>7498</v>
      </c>
      <c r="H2" s="21" t="s">
        <v>2819</v>
      </c>
      <c r="I2" s="21" t="s">
        <v>7499</v>
      </c>
      <c r="J2" s="81" t="s">
        <v>7500</v>
      </c>
      <c r="K2" s="21" t="s">
        <v>7496</v>
      </c>
      <c r="L2" s="81" t="s">
        <v>7497</v>
      </c>
      <c r="M2" s="21" t="s">
        <v>7501</v>
      </c>
    </row>
    <row r="3" spans="1:13" s="21" customFormat="1" ht="18" customHeight="1">
      <c r="A3" s="26" t="s">
        <v>5</v>
      </c>
      <c r="B3" s="76" t="s">
        <v>24</v>
      </c>
      <c r="C3" s="26" t="s">
        <v>2651</v>
      </c>
      <c r="D3" s="27">
        <v>920</v>
      </c>
      <c r="E3" s="28">
        <v>1</v>
      </c>
      <c r="F3" s="77" t="s">
        <v>4101</v>
      </c>
      <c r="G3" s="21">
        <f>INDEX(Sheet2!$E$2:$E$3000,MATCH('Uponor Phaseout Parts 2023'!B3,Sheet2!$A$2:$A$3000,0))</f>
        <v>920</v>
      </c>
      <c r="H3" s="21">
        <f>IF(D3=G3,1,0)</f>
        <v>1</v>
      </c>
      <c r="I3" s="21">
        <f>INDEX(Sheet2!$G$2:$G$3000,MATCH('Uponor Phaseout Parts 2023'!B3,Sheet2!$A$2:$A$3000,0))</f>
        <v>1</v>
      </c>
      <c r="J3" s="21">
        <f>IF(E3=I3,1,0)</f>
        <v>1</v>
      </c>
      <c r="K3" s="21" t="str">
        <f>INDEX(Sheet2!$H$2:$H$3000,MATCH('Uponor Phaseout Parts 2023'!B3,Sheet2!$A$2:$A$3000,0))</f>
        <v>673372332279</v>
      </c>
      <c r="L3" s="21">
        <f>IF(F3=K3,1,0)</f>
        <v>1</v>
      </c>
      <c r="M3" s="21" t="str">
        <f>INDEX(Sheet2!$C$2:$C$3000,MATCH('Uponor Phaseout Parts 2023'!B3,Sheet2!$A$2:$A$3000,0))</f>
        <v>PHASEOUT</v>
      </c>
    </row>
    <row r="4" spans="1:13" s="21" customFormat="1" ht="18" customHeight="1">
      <c r="A4" s="26" t="s">
        <v>5</v>
      </c>
      <c r="B4" s="76" t="s">
        <v>31</v>
      </c>
      <c r="C4" s="26" t="s">
        <v>32</v>
      </c>
      <c r="D4" s="27">
        <v>995</v>
      </c>
      <c r="E4" s="28">
        <v>1</v>
      </c>
      <c r="F4" s="77" t="s">
        <v>4103</v>
      </c>
      <c r="G4" s="21">
        <f>INDEX(Sheet2!$E$2:$E$3000,MATCH('Uponor Phaseout Parts 2023'!B4,Sheet2!$A$2:$A$3000,0))</f>
        <v>995</v>
      </c>
      <c r="H4" s="21">
        <f t="shared" ref="H4:H30" si="0">IF(D4=G4,1,0)</f>
        <v>1</v>
      </c>
      <c r="I4" s="21">
        <f>INDEX(Sheet2!$G$2:$G$3000,MATCH('Uponor Phaseout Parts 2023'!B4,Sheet2!$A$2:$A$3000,0))</f>
        <v>1</v>
      </c>
      <c r="J4" s="21">
        <f t="shared" ref="J4:J30" si="1">IF(E4=I4,1,0)</f>
        <v>1</v>
      </c>
      <c r="K4" s="21" t="str">
        <f>INDEX(Sheet2!$H$2:$H$3000,MATCH('Uponor Phaseout Parts 2023'!B4,Sheet2!$A$2:$A$3000,0))</f>
        <v>673372332477</v>
      </c>
      <c r="L4" s="21">
        <f t="shared" ref="L4:L30" si="2">IF(F4=K4,1,0)</f>
        <v>1</v>
      </c>
      <c r="M4" s="21" t="str">
        <f>INDEX(Sheet2!$C$2:$C$3000,MATCH('Uponor Phaseout Parts 2023'!B4,Sheet2!$A$2:$A$3000,0))</f>
        <v>PHASEOUT</v>
      </c>
    </row>
    <row r="5" spans="1:13" s="21" customFormat="1" ht="18" customHeight="1">
      <c r="A5" s="26" t="s">
        <v>59</v>
      </c>
      <c r="B5" s="76" t="s">
        <v>1561</v>
      </c>
      <c r="C5" s="26" t="s">
        <v>2660</v>
      </c>
      <c r="D5" s="27">
        <v>34.1</v>
      </c>
      <c r="E5" s="28">
        <v>10</v>
      </c>
      <c r="F5" s="77" t="s">
        <v>3999</v>
      </c>
      <c r="G5" s="21">
        <f>INDEX(Sheet2!$E$2:$E$3000,MATCH('Uponor Phaseout Parts 2023'!B5,Sheet2!$A$2:$A$3000,0))</f>
        <v>34.1</v>
      </c>
      <c r="H5" s="21">
        <f t="shared" si="0"/>
        <v>1</v>
      </c>
      <c r="I5" s="21">
        <f>INDEX(Sheet2!$G$2:$G$3000,MATCH('Uponor Phaseout Parts 2023'!B5,Sheet2!$A$2:$A$3000,0))</f>
        <v>10</v>
      </c>
      <c r="J5" s="21">
        <f t="shared" si="1"/>
        <v>1</v>
      </c>
      <c r="K5" s="21" t="str">
        <f>INDEX(Sheet2!$H$2:$H$3000,MATCH('Uponor Phaseout Parts 2023'!B5,Sheet2!$A$2:$A$3000,0))</f>
        <v>30673372150140</v>
      </c>
      <c r="L5" s="21">
        <f t="shared" si="2"/>
        <v>1</v>
      </c>
      <c r="M5" s="21" t="str">
        <f>INDEX(Sheet2!$C$2:$C$3000,MATCH('Uponor Phaseout Parts 2023'!B5,Sheet2!$A$2:$A$3000,0))</f>
        <v>PHASEOUT</v>
      </c>
    </row>
    <row r="6" spans="1:13" s="21" customFormat="1" ht="18" customHeight="1">
      <c r="A6" s="26" t="s">
        <v>59</v>
      </c>
      <c r="B6" s="76" t="s">
        <v>1572</v>
      </c>
      <c r="C6" s="26" t="s">
        <v>1573</v>
      </c>
      <c r="D6" s="27">
        <v>13.2</v>
      </c>
      <c r="E6" s="28">
        <v>10</v>
      </c>
      <c r="F6" s="77" t="s">
        <v>4000</v>
      </c>
      <c r="G6" s="21">
        <f>INDEX(Sheet2!$E$2:$E$3000,MATCH('Uponor Phaseout Parts 2023'!B6,Sheet2!$A$2:$A$3000,0))</f>
        <v>13.2</v>
      </c>
      <c r="H6" s="21">
        <f t="shared" si="0"/>
        <v>1</v>
      </c>
      <c r="I6" s="21">
        <f>INDEX(Sheet2!$G$2:$G$3000,MATCH('Uponor Phaseout Parts 2023'!B6,Sheet2!$A$2:$A$3000,0))</f>
        <v>10</v>
      </c>
      <c r="J6" s="21">
        <f t="shared" si="1"/>
        <v>1</v>
      </c>
      <c r="K6" s="21" t="str">
        <f>INDEX(Sheet2!$H$2:$H$3000,MATCH('Uponor Phaseout Parts 2023'!B6,Sheet2!$A$2:$A$3000,0))</f>
        <v>30673372134218</v>
      </c>
      <c r="L6" s="21">
        <f t="shared" si="2"/>
        <v>1</v>
      </c>
      <c r="M6" s="21" t="str">
        <f>INDEX(Sheet2!$C$2:$C$3000,MATCH('Uponor Phaseout Parts 2023'!B6,Sheet2!$A$2:$A$3000,0))</f>
        <v>PHASEOUT</v>
      </c>
    </row>
    <row r="7" spans="1:13" s="21" customFormat="1" ht="18" customHeight="1">
      <c r="A7" s="26" t="s">
        <v>59</v>
      </c>
      <c r="B7" s="76" t="s">
        <v>1574</v>
      </c>
      <c r="C7" s="26" t="s">
        <v>1575</v>
      </c>
      <c r="D7" s="27">
        <v>9.6</v>
      </c>
      <c r="E7" s="28">
        <v>10</v>
      </c>
      <c r="F7" s="77" t="s">
        <v>4006</v>
      </c>
      <c r="G7" s="21">
        <f>INDEX(Sheet2!$E$2:$E$3000,MATCH('Uponor Phaseout Parts 2023'!B7,Sheet2!$A$2:$A$3000,0))</f>
        <v>9.6</v>
      </c>
      <c r="H7" s="21">
        <f t="shared" si="0"/>
        <v>1</v>
      </c>
      <c r="I7" s="21">
        <f>INDEX(Sheet2!$G$2:$G$3000,MATCH('Uponor Phaseout Parts 2023'!B7,Sheet2!$A$2:$A$3000,0))</f>
        <v>10</v>
      </c>
      <c r="J7" s="21">
        <f t="shared" si="1"/>
        <v>1</v>
      </c>
      <c r="K7" s="21" t="str">
        <f>INDEX(Sheet2!$H$2:$H$3000,MATCH('Uponor Phaseout Parts 2023'!B7,Sheet2!$A$2:$A$3000,0))</f>
        <v>30673372172067</v>
      </c>
      <c r="L7" s="21">
        <f t="shared" si="2"/>
        <v>1</v>
      </c>
      <c r="M7" s="21" t="str">
        <f>INDEX(Sheet2!$C$2:$C$3000,MATCH('Uponor Phaseout Parts 2023'!B7,Sheet2!$A$2:$A$3000,0))</f>
        <v>PHASEOUT</v>
      </c>
    </row>
    <row r="8" spans="1:13" s="21" customFormat="1" ht="18" customHeight="1">
      <c r="A8" s="26" t="s">
        <v>59</v>
      </c>
      <c r="B8" s="76" t="s">
        <v>2543</v>
      </c>
      <c r="C8" s="26" t="s">
        <v>2544</v>
      </c>
      <c r="D8" s="27">
        <v>11.65</v>
      </c>
      <c r="E8" s="28">
        <v>10</v>
      </c>
      <c r="F8" s="77" t="s">
        <v>4026</v>
      </c>
      <c r="G8" s="21">
        <f>INDEX(Sheet2!$E$2:$E$3000,MATCH('Uponor Phaseout Parts 2023'!B8,Sheet2!$A$2:$A$3000,0))</f>
        <v>11.65</v>
      </c>
      <c r="H8" s="21">
        <f t="shared" si="0"/>
        <v>1</v>
      </c>
      <c r="I8" s="21">
        <f>INDEX(Sheet2!$G$2:$G$3000,MATCH('Uponor Phaseout Parts 2023'!B8,Sheet2!$A$2:$A$3000,0))</f>
        <v>10</v>
      </c>
      <c r="J8" s="21">
        <f t="shared" si="1"/>
        <v>1</v>
      </c>
      <c r="K8" s="21" t="str">
        <f>INDEX(Sheet2!$H$2:$H$3000,MATCH('Uponor Phaseout Parts 2023'!B8,Sheet2!$A$2:$A$3000,0))</f>
        <v>30673372182219</v>
      </c>
      <c r="L8" s="21">
        <f t="shared" si="2"/>
        <v>1</v>
      </c>
      <c r="M8" s="21" t="str">
        <f>INDEX(Sheet2!$C$2:$C$3000,MATCH('Uponor Phaseout Parts 2023'!B8,Sheet2!$A$2:$A$3000,0))</f>
        <v>PHASEOUT</v>
      </c>
    </row>
    <row r="9" spans="1:13" s="21" customFormat="1" ht="18" customHeight="1">
      <c r="A9" s="26" t="s">
        <v>59</v>
      </c>
      <c r="B9" s="76" t="s">
        <v>1562</v>
      </c>
      <c r="C9" s="26" t="s">
        <v>1563</v>
      </c>
      <c r="D9" s="27">
        <v>75</v>
      </c>
      <c r="E9" s="28">
        <v>1</v>
      </c>
      <c r="F9" s="77" t="s">
        <v>4110</v>
      </c>
      <c r="G9" s="21">
        <f>INDEX(Sheet2!$E$2:$E$3000,MATCH('Uponor Phaseout Parts 2023'!B9,Sheet2!$A$2:$A$3000,0))</f>
        <v>75</v>
      </c>
      <c r="H9" s="21">
        <f t="shared" si="0"/>
        <v>1</v>
      </c>
      <c r="I9" s="21">
        <f>INDEX(Sheet2!$G$2:$G$3000,MATCH('Uponor Phaseout Parts 2023'!B9,Sheet2!$A$2:$A$3000,0))</f>
        <v>1</v>
      </c>
      <c r="J9" s="21">
        <f t="shared" si="1"/>
        <v>1</v>
      </c>
      <c r="K9" s="21" t="str">
        <f>INDEX(Sheet2!$H$2:$H$3000,MATCH('Uponor Phaseout Parts 2023'!B9,Sheet2!$A$2:$A$3000,0))</f>
        <v>673372483520</v>
      </c>
      <c r="L9" s="21">
        <f t="shared" si="2"/>
        <v>1</v>
      </c>
      <c r="M9" s="21" t="str">
        <f>INDEX(Sheet2!$C$2:$C$3000,MATCH('Uponor Phaseout Parts 2023'!B9,Sheet2!$A$2:$A$3000,0))</f>
        <v>PHASEOUT</v>
      </c>
    </row>
    <row r="10" spans="1:13" s="21" customFormat="1" ht="18" customHeight="1">
      <c r="A10" s="26" t="s">
        <v>59</v>
      </c>
      <c r="B10" s="76" t="s">
        <v>111</v>
      </c>
      <c r="C10" s="26" t="s">
        <v>112</v>
      </c>
      <c r="D10" s="27">
        <v>32.6</v>
      </c>
      <c r="E10" s="28">
        <v>10</v>
      </c>
      <c r="F10" s="77" t="s">
        <v>4132</v>
      </c>
      <c r="G10" s="21">
        <f>INDEX(Sheet2!$E$2:$E$3000,MATCH('Uponor Phaseout Parts 2023'!B10,Sheet2!$A$2:$A$3000,0))</f>
        <v>32.6</v>
      </c>
      <c r="H10" s="21">
        <f t="shared" si="0"/>
        <v>1</v>
      </c>
      <c r="I10" s="21">
        <f>INDEX(Sheet2!$G$2:$G$3000,MATCH('Uponor Phaseout Parts 2023'!B10,Sheet2!$A$2:$A$3000,0))</f>
        <v>10</v>
      </c>
      <c r="J10" s="21">
        <f t="shared" si="1"/>
        <v>1</v>
      </c>
      <c r="K10" s="21" t="str">
        <f>INDEX(Sheet2!$H$2:$H$3000,MATCH('Uponor Phaseout Parts 2023'!B10,Sheet2!$A$2:$A$3000,0))</f>
        <v>30673372128736</v>
      </c>
      <c r="L10" s="21">
        <f t="shared" si="2"/>
        <v>1</v>
      </c>
      <c r="M10" s="21" t="str">
        <f>INDEX(Sheet2!$C$2:$C$3000,MATCH('Uponor Phaseout Parts 2023'!B10,Sheet2!$A$2:$A$3000,0))</f>
        <v>PHASEOUT</v>
      </c>
    </row>
    <row r="11" spans="1:13" s="21" customFormat="1" ht="18" customHeight="1">
      <c r="A11" s="26" t="s">
        <v>59</v>
      </c>
      <c r="B11" s="76" t="s">
        <v>1564</v>
      </c>
      <c r="C11" s="26" t="s">
        <v>2652</v>
      </c>
      <c r="D11" s="27">
        <v>41.1</v>
      </c>
      <c r="E11" s="28">
        <v>10</v>
      </c>
      <c r="F11" s="77" t="s">
        <v>4193</v>
      </c>
      <c r="G11" s="21">
        <f>INDEX(Sheet2!$E$2:$E$3000,MATCH('Uponor Phaseout Parts 2023'!B11,Sheet2!$A$2:$A$3000,0))</f>
        <v>41.1</v>
      </c>
      <c r="H11" s="21">
        <f t="shared" si="0"/>
        <v>1</v>
      </c>
      <c r="I11" s="21">
        <f>INDEX(Sheet2!$G$2:$G$3000,MATCH('Uponor Phaseout Parts 2023'!B11,Sheet2!$A$2:$A$3000,0))</f>
        <v>10</v>
      </c>
      <c r="J11" s="21">
        <f t="shared" si="1"/>
        <v>1</v>
      </c>
      <c r="K11" s="21" t="str">
        <f>INDEX(Sheet2!$H$2:$H$3000,MATCH('Uponor Phaseout Parts 2023'!B11,Sheet2!$A$2:$A$3000,0))</f>
        <v>30673372145511</v>
      </c>
      <c r="L11" s="21">
        <f t="shared" si="2"/>
        <v>1</v>
      </c>
      <c r="M11" s="21" t="str">
        <f>INDEX(Sheet2!$C$2:$C$3000,MATCH('Uponor Phaseout Parts 2023'!B11,Sheet2!$A$2:$A$3000,0))</f>
        <v>PHASEOUT</v>
      </c>
    </row>
    <row r="12" spans="1:13" s="21" customFormat="1" ht="18" customHeight="1">
      <c r="A12" s="26" t="s">
        <v>59</v>
      </c>
      <c r="B12" s="76" t="s">
        <v>317</v>
      </c>
      <c r="C12" s="26" t="s">
        <v>318</v>
      </c>
      <c r="D12" s="27">
        <v>78.900000000000006</v>
      </c>
      <c r="E12" s="28">
        <v>5</v>
      </c>
      <c r="F12" s="77" t="s">
        <v>5292</v>
      </c>
      <c r="G12" s="21">
        <f>INDEX(Sheet2!$E$2:$E$3000,MATCH('Uponor Phaseout Parts 2023'!B12,Sheet2!$A$2:$A$3000,0))</f>
        <v>78.900000000000006</v>
      </c>
      <c r="H12" s="21">
        <f t="shared" si="0"/>
        <v>1</v>
      </c>
      <c r="I12" s="21">
        <f>INDEX(Sheet2!$G$2:$G$3000,MATCH('Uponor Phaseout Parts 2023'!B12,Sheet2!$A$2:$A$3000,0))</f>
        <v>5</v>
      </c>
      <c r="J12" s="21">
        <f t="shared" si="1"/>
        <v>1</v>
      </c>
      <c r="K12" s="21" t="str">
        <f>INDEX(Sheet2!$H$2:$H$3000,MATCH('Uponor Phaseout Parts 2023'!B12,Sheet2!$A$2:$A$3000,0))</f>
        <v>30673372285682</v>
      </c>
      <c r="L12" s="21">
        <f t="shared" si="2"/>
        <v>1</v>
      </c>
      <c r="M12" s="21" t="str">
        <f>INDEX(Sheet2!$C$2:$C$3000,MATCH('Uponor Phaseout Parts 2023'!B12,Sheet2!$A$2:$A$3000,0))</f>
        <v>PHASEOUT</v>
      </c>
    </row>
    <row r="13" spans="1:13" s="21" customFormat="1" ht="18" customHeight="1">
      <c r="A13" s="26" t="s">
        <v>59</v>
      </c>
      <c r="B13" s="76" t="s">
        <v>1565</v>
      </c>
      <c r="C13" s="26" t="s">
        <v>1566</v>
      </c>
      <c r="D13" s="27">
        <v>118</v>
      </c>
      <c r="E13" s="28">
        <v>1</v>
      </c>
      <c r="F13" s="77" t="s">
        <v>5300</v>
      </c>
      <c r="G13" s="21">
        <f>INDEX(Sheet2!$E$2:$E$3000,MATCH('Uponor Phaseout Parts 2023'!B13,Sheet2!$A$2:$A$3000,0))</f>
        <v>118</v>
      </c>
      <c r="H13" s="21">
        <f t="shared" si="0"/>
        <v>1</v>
      </c>
      <c r="I13" s="21">
        <f>INDEX(Sheet2!$G$2:$G$3000,MATCH('Uponor Phaseout Parts 2023'!B13,Sheet2!$A$2:$A$3000,0))</f>
        <v>1</v>
      </c>
      <c r="J13" s="21">
        <f t="shared" si="1"/>
        <v>1</v>
      </c>
      <c r="K13" s="21" t="str">
        <f>INDEX(Sheet2!$H$2:$H$3000,MATCH('Uponor Phaseout Parts 2023'!B13,Sheet2!$A$2:$A$3000,0))</f>
        <v>673372439473</v>
      </c>
      <c r="L13" s="21">
        <f t="shared" si="2"/>
        <v>1</v>
      </c>
      <c r="M13" s="21" t="str">
        <f>INDEX(Sheet2!$C$2:$C$3000,MATCH('Uponor Phaseout Parts 2023'!B13,Sheet2!$A$2:$A$3000,0))</f>
        <v>PHASEOUT</v>
      </c>
    </row>
    <row r="14" spans="1:13" s="21" customFormat="1" ht="18" customHeight="1">
      <c r="A14" s="26" t="s">
        <v>59</v>
      </c>
      <c r="B14" s="76" t="s">
        <v>399</v>
      </c>
      <c r="C14" s="26" t="s">
        <v>2664</v>
      </c>
      <c r="D14" s="27">
        <v>102</v>
      </c>
      <c r="E14" s="28">
        <v>1</v>
      </c>
      <c r="F14" s="77" t="s">
        <v>5328</v>
      </c>
      <c r="G14" s="21">
        <f>INDEX(Sheet2!$E$2:$E$3000,MATCH('Uponor Phaseout Parts 2023'!B14,Sheet2!$A$2:$A$3000,0))</f>
        <v>102</v>
      </c>
      <c r="H14" s="21">
        <f t="shared" si="0"/>
        <v>1</v>
      </c>
      <c r="I14" s="21">
        <f>INDEX(Sheet2!$G$2:$G$3000,MATCH('Uponor Phaseout Parts 2023'!B14,Sheet2!$A$2:$A$3000,0))</f>
        <v>1</v>
      </c>
      <c r="J14" s="21">
        <f t="shared" si="1"/>
        <v>1</v>
      </c>
      <c r="K14" s="21" t="str">
        <f>INDEX(Sheet2!$H$2:$H$3000,MATCH('Uponor Phaseout Parts 2023'!B14,Sheet2!$A$2:$A$3000,0))</f>
        <v>673372536288</v>
      </c>
      <c r="L14" s="21">
        <f t="shared" si="2"/>
        <v>1</v>
      </c>
      <c r="M14" s="21" t="str">
        <f>INDEX(Sheet2!$C$2:$C$3000,MATCH('Uponor Phaseout Parts 2023'!B14,Sheet2!$A$2:$A$3000,0))</f>
        <v>PHASEOUT</v>
      </c>
    </row>
    <row r="15" spans="1:13" s="21" customFormat="1" ht="18" customHeight="1">
      <c r="A15" s="26" t="s">
        <v>59</v>
      </c>
      <c r="B15" s="76" t="s">
        <v>406</v>
      </c>
      <c r="C15" s="26" t="s">
        <v>2665</v>
      </c>
      <c r="D15" s="27">
        <v>102</v>
      </c>
      <c r="E15" s="28">
        <v>1</v>
      </c>
      <c r="F15" s="77" t="s">
        <v>5331</v>
      </c>
      <c r="G15" s="21">
        <f>INDEX(Sheet2!$E$2:$E$3000,MATCH('Uponor Phaseout Parts 2023'!B15,Sheet2!$A$2:$A$3000,0))</f>
        <v>102</v>
      </c>
      <c r="H15" s="21">
        <f t="shared" si="0"/>
        <v>1</v>
      </c>
      <c r="I15" s="21">
        <f>INDEX(Sheet2!$G$2:$G$3000,MATCH('Uponor Phaseout Parts 2023'!B15,Sheet2!$A$2:$A$3000,0))</f>
        <v>1</v>
      </c>
      <c r="J15" s="21">
        <f t="shared" si="1"/>
        <v>1</v>
      </c>
      <c r="K15" s="21" t="str">
        <f>INDEX(Sheet2!$H$2:$H$3000,MATCH('Uponor Phaseout Parts 2023'!B15,Sheet2!$A$2:$A$3000,0))</f>
        <v>673372552486</v>
      </c>
      <c r="L15" s="21">
        <f t="shared" si="2"/>
        <v>1</v>
      </c>
      <c r="M15" s="21" t="str">
        <f>INDEX(Sheet2!$C$2:$C$3000,MATCH('Uponor Phaseout Parts 2023'!B15,Sheet2!$A$2:$A$3000,0))</f>
        <v>PHASEOUT</v>
      </c>
    </row>
    <row r="16" spans="1:13" s="21" customFormat="1" ht="18" customHeight="1">
      <c r="A16" s="26" t="s">
        <v>59</v>
      </c>
      <c r="B16" s="76" t="s">
        <v>2575</v>
      </c>
      <c r="C16" s="26" t="s">
        <v>2657</v>
      </c>
      <c r="D16" s="27">
        <v>885</v>
      </c>
      <c r="E16" s="28">
        <v>1</v>
      </c>
      <c r="F16" s="77" t="s">
        <v>7073</v>
      </c>
      <c r="G16" s="21">
        <f>INDEX(Sheet2!$E$2:$E$3000,MATCH('Uponor Phaseout Parts 2023'!B16,Sheet2!$A$2:$A$3000,0))</f>
        <v>885</v>
      </c>
      <c r="H16" s="21">
        <f t="shared" si="0"/>
        <v>1</v>
      </c>
      <c r="I16" s="21">
        <f>INDEX(Sheet2!$G$2:$G$3000,MATCH('Uponor Phaseout Parts 2023'!B16,Sheet2!$A$2:$A$3000,0))</f>
        <v>1</v>
      </c>
      <c r="J16" s="21">
        <f t="shared" si="1"/>
        <v>1</v>
      </c>
      <c r="K16" s="21" t="str">
        <f>INDEX(Sheet2!$H$2:$H$3000,MATCH('Uponor Phaseout Parts 2023'!B16,Sheet2!$A$2:$A$3000,0))</f>
        <v>673372158985</v>
      </c>
      <c r="L16" s="21">
        <f t="shared" si="2"/>
        <v>1</v>
      </c>
      <c r="M16" s="21" t="str">
        <f>INDEX(Sheet2!$C$2:$C$3000,MATCH('Uponor Phaseout Parts 2023'!B16,Sheet2!$A$2:$A$3000,0))</f>
        <v>PHASEOUT</v>
      </c>
    </row>
    <row r="17" spans="1:13" s="21" customFormat="1" ht="18" customHeight="1">
      <c r="A17" s="26" t="s">
        <v>59</v>
      </c>
      <c r="B17" s="76" t="s">
        <v>429</v>
      </c>
      <c r="C17" s="26" t="s">
        <v>2666</v>
      </c>
      <c r="D17" s="27">
        <v>62.4</v>
      </c>
      <c r="E17" s="28">
        <v>10</v>
      </c>
      <c r="F17" s="77" t="s">
        <v>7127</v>
      </c>
      <c r="G17" s="21">
        <f>INDEX(Sheet2!$E$2:$E$3000,MATCH('Uponor Phaseout Parts 2023'!B17,Sheet2!$A$2:$A$3000,0))</f>
        <v>62.4</v>
      </c>
      <c r="H17" s="21">
        <f t="shared" si="0"/>
        <v>1</v>
      </c>
      <c r="I17" s="21">
        <f>INDEX(Sheet2!$G$2:$G$3000,MATCH('Uponor Phaseout Parts 2023'!B17,Sheet2!$A$2:$A$3000,0))</f>
        <v>10</v>
      </c>
      <c r="J17" s="21">
        <f t="shared" si="1"/>
        <v>1</v>
      </c>
      <c r="K17" s="21" t="str">
        <f>INDEX(Sheet2!$H$2:$H$3000,MATCH('Uponor Phaseout Parts 2023'!B17,Sheet2!$A$2:$A$3000,0))</f>
        <v>30673372309272</v>
      </c>
      <c r="L17" s="21">
        <f t="shared" si="2"/>
        <v>1</v>
      </c>
      <c r="M17" s="21" t="str">
        <f>INDEX(Sheet2!$C$2:$C$3000,MATCH('Uponor Phaseout Parts 2023'!B17,Sheet2!$A$2:$A$3000,0))</f>
        <v>PHASEOUT</v>
      </c>
    </row>
    <row r="18" spans="1:13" s="21" customFormat="1" ht="18" customHeight="1">
      <c r="A18" s="26" t="s">
        <v>59</v>
      </c>
      <c r="B18" s="76" t="s">
        <v>2584</v>
      </c>
      <c r="C18" s="26" t="s">
        <v>2655</v>
      </c>
      <c r="D18" s="27">
        <v>10.5</v>
      </c>
      <c r="E18" s="28">
        <v>1</v>
      </c>
      <c r="F18" s="77" t="s">
        <v>7425</v>
      </c>
      <c r="G18" s="21">
        <f>INDEX(Sheet2!$E$2:$E$3000,MATCH('Uponor Phaseout Parts 2023'!B18,Sheet2!$A$2:$A$3000,0))</f>
        <v>10.5</v>
      </c>
      <c r="H18" s="21">
        <f t="shared" si="0"/>
        <v>1</v>
      </c>
      <c r="I18" s="21">
        <f>INDEX(Sheet2!$G$2:$G$3000,MATCH('Uponor Phaseout Parts 2023'!B18,Sheet2!$A$2:$A$3000,0))</f>
        <v>1</v>
      </c>
      <c r="J18" s="21">
        <f t="shared" si="1"/>
        <v>1</v>
      </c>
      <c r="K18" s="21" t="str">
        <f>INDEX(Sheet2!$H$2:$H$3000,MATCH('Uponor Phaseout Parts 2023'!B18,Sheet2!$A$2:$A$3000,0))</f>
        <v>673372611084</v>
      </c>
      <c r="L18" s="21">
        <f t="shared" si="2"/>
        <v>1</v>
      </c>
      <c r="M18" s="21" t="str">
        <f>INDEX(Sheet2!$C$2:$C$3000,MATCH('Uponor Phaseout Parts 2023'!B18,Sheet2!$A$2:$A$3000,0))</f>
        <v>PHASEOUT</v>
      </c>
    </row>
    <row r="19" spans="1:13" s="21" customFormat="1" ht="18" customHeight="1">
      <c r="A19" s="26" t="s">
        <v>59</v>
      </c>
      <c r="B19" s="76" t="s">
        <v>194</v>
      </c>
      <c r="C19" s="26" t="s">
        <v>2619</v>
      </c>
      <c r="D19" s="27">
        <v>20.5</v>
      </c>
      <c r="E19" s="28">
        <v>10</v>
      </c>
      <c r="F19" s="77" t="s">
        <v>5215</v>
      </c>
      <c r="G19" s="21">
        <f>INDEX(Sheet2!$E$2:$E$3000,MATCH('Uponor Phaseout Parts 2023'!B19,Sheet2!$A$2:$A$3000,0))</f>
        <v>20.478899999999999</v>
      </c>
      <c r="H19" s="21">
        <f t="shared" si="0"/>
        <v>0</v>
      </c>
      <c r="I19" s="21">
        <f>INDEX(Sheet2!$G$2:$G$3000,MATCH('Uponor Phaseout Parts 2023'!B19,Sheet2!$A$2:$A$3000,0))</f>
        <v>10</v>
      </c>
      <c r="J19" s="21">
        <f t="shared" si="1"/>
        <v>1</v>
      </c>
      <c r="K19" s="21" t="str">
        <f>INDEX(Sheet2!$H$2:$H$3000,MATCH('Uponor Phaseout Parts 2023'!B19,Sheet2!$A$2:$A$3000,0))</f>
        <v>30673372232280</v>
      </c>
      <c r="L19" s="21">
        <f t="shared" si="2"/>
        <v>1</v>
      </c>
      <c r="M19" s="21" t="str">
        <f>INDEX(Sheet2!$C$2:$C$3000,MATCH('Uponor Phaseout Parts 2023'!B19,Sheet2!$A$2:$A$3000,0))</f>
        <v>PHASEOUT</v>
      </c>
    </row>
    <row r="20" spans="1:13" s="21" customFormat="1" ht="18" customHeight="1">
      <c r="A20" s="26" t="s">
        <v>59</v>
      </c>
      <c r="B20" s="76" t="s">
        <v>195</v>
      </c>
      <c r="C20" s="26" t="s">
        <v>2620</v>
      </c>
      <c r="D20" s="27">
        <v>20.5</v>
      </c>
      <c r="E20" s="28">
        <v>10</v>
      </c>
      <c r="F20" s="77" t="s">
        <v>5220</v>
      </c>
      <c r="G20" s="21">
        <f>INDEX(Sheet2!$E$2:$E$3000,MATCH('Uponor Phaseout Parts 2023'!B20,Sheet2!$A$2:$A$3000,0))</f>
        <v>20.453600000000002</v>
      </c>
      <c r="H20" s="21">
        <f t="shared" si="0"/>
        <v>0</v>
      </c>
      <c r="I20" s="21">
        <f>INDEX(Sheet2!$G$2:$G$3000,MATCH('Uponor Phaseout Parts 2023'!B20,Sheet2!$A$2:$A$3000,0))</f>
        <v>10</v>
      </c>
      <c r="J20" s="21">
        <f t="shared" si="1"/>
        <v>1</v>
      </c>
      <c r="K20" s="21" t="str">
        <f>INDEX(Sheet2!$H$2:$H$3000,MATCH('Uponor Phaseout Parts 2023'!B20,Sheet2!$A$2:$A$3000,0))</f>
        <v>30673372232297</v>
      </c>
      <c r="L20" s="21">
        <f t="shared" si="2"/>
        <v>1</v>
      </c>
      <c r="M20" s="21" t="str">
        <f>INDEX(Sheet2!$C$2:$C$3000,MATCH('Uponor Phaseout Parts 2023'!B20,Sheet2!$A$2:$A$3000,0))</f>
        <v>PHASEOUT</v>
      </c>
    </row>
    <row r="21" spans="1:13" s="21" customFormat="1" ht="18" customHeight="1">
      <c r="A21" s="26" t="s">
        <v>59</v>
      </c>
      <c r="B21" s="76" t="s">
        <v>309</v>
      </c>
      <c r="C21" s="26" t="s">
        <v>2621</v>
      </c>
      <c r="D21" s="27">
        <v>13.95</v>
      </c>
      <c r="E21" s="28">
        <v>10</v>
      </c>
      <c r="F21" s="77" t="s">
        <v>5271</v>
      </c>
      <c r="G21" s="21">
        <f>INDEX(Sheet2!$E$2:$E$3000,MATCH('Uponor Phaseout Parts 2023'!B21,Sheet2!$A$2:$A$3000,0))</f>
        <v>13.95</v>
      </c>
      <c r="H21" s="21">
        <f t="shared" si="0"/>
        <v>1</v>
      </c>
      <c r="I21" s="21">
        <f>INDEX(Sheet2!$G$2:$G$3000,MATCH('Uponor Phaseout Parts 2023'!B21,Sheet2!$A$2:$A$3000,0))</f>
        <v>10</v>
      </c>
      <c r="J21" s="21">
        <f t="shared" si="1"/>
        <v>1</v>
      </c>
      <c r="K21" s="21" t="str">
        <f>INDEX(Sheet2!$H$2:$H$3000,MATCH('Uponor Phaseout Parts 2023'!B21,Sheet2!$A$2:$A$3000,0))</f>
        <v>30673372232600</v>
      </c>
      <c r="L21" s="21">
        <f t="shared" si="2"/>
        <v>1</v>
      </c>
      <c r="M21" s="21" t="str">
        <f>INDEX(Sheet2!$C$2:$C$3000,MATCH('Uponor Phaseout Parts 2023'!B21,Sheet2!$A$2:$A$3000,0))</f>
        <v>PHASEOUT</v>
      </c>
    </row>
    <row r="22" spans="1:13" s="21" customFormat="1" ht="18" customHeight="1">
      <c r="A22" s="26" t="s">
        <v>59</v>
      </c>
      <c r="B22" s="26" t="s">
        <v>310</v>
      </c>
      <c r="C22" s="26" t="s">
        <v>2622</v>
      </c>
      <c r="D22" s="27">
        <v>14.35</v>
      </c>
      <c r="E22" s="28">
        <v>10</v>
      </c>
      <c r="F22" s="77" t="s">
        <v>5273</v>
      </c>
      <c r="G22" s="21">
        <f>INDEX(Sheet2!$E$2:$E$3000,MATCH('Uponor Phaseout Parts 2023'!B22,Sheet2!$A$2:$A$3000,0))</f>
        <v>14.35</v>
      </c>
      <c r="H22" s="21">
        <f t="shared" si="0"/>
        <v>1</v>
      </c>
      <c r="I22" s="21">
        <f>INDEX(Sheet2!$G$2:$G$3000,MATCH('Uponor Phaseout Parts 2023'!B22,Sheet2!$A$2:$A$3000,0))</f>
        <v>10</v>
      </c>
      <c r="J22" s="21">
        <f t="shared" si="1"/>
        <v>1</v>
      </c>
      <c r="K22" s="21" t="str">
        <f>INDEX(Sheet2!$H$2:$H$3000,MATCH('Uponor Phaseout Parts 2023'!B22,Sheet2!$A$2:$A$3000,0))</f>
        <v>30673372232594</v>
      </c>
      <c r="L22" s="21">
        <f t="shared" si="2"/>
        <v>1</v>
      </c>
      <c r="M22" s="21" t="str">
        <f>INDEX(Sheet2!$C$2:$C$3000,MATCH('Uponor Phaseout Parts 2023'!B22,Sheet2!$A$2:$A$3000,0))</f>
        <v>PHASEOUT</v>
      </c>
    </row>
    <row r="23" spans="1:13" s="21" customFormat="1" ht="18" customHeight="1">
      <c r="A23" s="26" t="s">
        <v>533</v>
      </c>
      <c r="B23" s="76" t="s">
        <v>2582</v>
      </c>
      <c r="C23" s="26" t="s">
        <v>2653</v>
      </c>
      <c r="D23" s="27">
        <v>7.15</v>
      </c>
      <c r="E23" s="28">
        <v>1</v>
      </c>
      <c r="F23" s="77" t="s">
        <v>7421</v>
      </c>
      <c r="G23" s="21">
        <f>INDEX(Sheet2!$E$2:$E$3000,MATCH('Uponor Phaseout Parts 2023'!B23,Sheet2!$A$2:$A$3000,0))</f>
        <v>7.15</v>
      </c>
      <c r="H23" s="21">
        <f t="shared" si="0"/>
        <v>1</v>
      </c>
      <c r="I23" s="21">
        <f>INDEX(Sheet2!$G$2:$G$3000,MATCH('Uponor Phaseout Parts 2023'!B23,Sheet2!$A$2:$A$3000,0))</f>
        <v>1</v>
      </c>
      <c r="J23" s="21">
        <f t="shared" si="1"/>
        <v>1</v>
      </c>
      <c r="K23" s="21" t="str">
        <f>INDEX(Sheet2!$H$2:$H$3000,MATCH('Uponor Phaseout Parts 2023'!B23,Sheet2!$A$2:$A$3000,0))</f>
        <v>673372611275</v>
      </c>
      <c r="L23" s="21">
        <f t="shared" si="2"/>
        <v>1</v>
      </c>
      <c r="M23" s="21" t="str">
        <f>INDEX(Sheet2!$C$2:$C$3000,MATCH('Uponor Phaseout Parts 2023'!B23,Sheet2!$A$2:$A$3000,0))</f>
        <v>PHASEOUT</v>
      </c>
    </row>
    <row r="24" spans="1:13" s="21" customFormat="1" ht="18" customHeight="1">
      <c r="A24" s="26" t="s">
        <v>533</v>
      </c>
      <c r="B24" s="76" t="s">
        <v>2583</v>
      </c>
      <c r="C24" s="26" t="s">
        <v>2654</v>
      </c>
      <c r="D24" s="27">
        <v>7.95</v>
      </c>
      <c r="E24" s="28">
        <v>1</v>
      </c>
      <c r="F24" s="77" t="s">
        <v>7423</v>
      </c>
      <c r="G24" s="21">
        <f>INDEX(Sheet2!$E$2:$E$3000,MATCH('Uponor Phaseout Parts 2023'!B24,Sheet2!$A$2:$A$3000,0))</f>
        <v>7.95</v>
      </c>
      <c r="H24" s="21">
        <f t="shared" si="0"/>
        <v>1</v>
      </c>
      <c r="I24" s="21">
        <f>INDEX(Sheet2!$G$2:$G$3000,MATCH('Uponor Phaseout Parts 2023'!B24,Sheet2!$A$2:$A$3000,0))</f>
        <v>1</v>
      </c>
      <c r="J24" s="21">
        <f t="shared" si="1"/>
        <v>1</v>
      </c>
      <c r="K24" s="21" t="str">
        <f>INDEX(Sheet2!$H$2:$H$3000,MATCH('Uponor Phaseout Parts 2023'!B24,Sheet2!$A$2:$A$3000,0))</f>
        <v>673372611282</v>
      </c>
      <c r="L24" s="21">
        <f t="shared" si="2"/>
        <v>1</v>
      </c>
      <c r="M24" s="21" t="str">
        <f>INDEX(Sheet2!$C$2:$C$3000,MATCH('Uponor Phaseout Parts 2023'!B24,Sheet2!$A$2:$A$3000,0))</f>
        <v>PHASEOUT</v>
      </c>
    </row>
    <row r="25" spans="1:13" s="21" customFormat="1" ht="18" customHeight="1">
      <c r="A25" s="26" t="s">
        <v>769</v>
      </c>
      <c r="B25" s="76" t="s">
        <v>2838</v>
      </c>
      <c r="C25" s="26" t="s">
        <v>2541</v>
      </c>
      <c r="D25" s="27" t="s">
        <v>2588</v>
      </c>
      <c r="E25" s="28">
        <v>1</v>
      </c>
      <c r="F25" s="77" t="s">
        <v>2839</v>
      </c>
      <c r="G25" s="21">
        <f>INDEX(Sheet2!$E$2:$E$3000,MATCH('Uponor Phaseout Parts 2023'!B25,Sheet2!$A$2:$A$3000,0))</f>
        <v>999999</v>
      </c>
      <c r="H25" s="21">
        <f t="shared" si="0"/>
        <v>0</v>
      </c>
      <c r="I25" s="21">
        <f>INDEX(Sheet2!$G$2:$G$3000,MATCH('Uponor Phaseout Parts 2023'!B25,Sheet2!$A$2:$A$3000,0))</f>
        <v>1</v>
      </c>
      <c r="J25" s="21">
        <f t="shared" si="1"/>
        <v>1</v>
      </c>
      <c r="K25" s="21" t="str">
        <f>INDEX(Sheet2!$H$2:$H$3000,MATCH('Uponor Phaseout Parts 2023'!B25,Sheet2!$A$2:$A$3000,0))</f>
        <v>673372236263</v>
      </c>
      <c r="L25" s="21">
        <f t="shared" si="2"/>
        <v>1</v>
      </c>
      <c r="M25" s="21" t="str">
        <f>INDEX(Sheet2!$C$2:$C$3000,MATCH('Uponor Phaseout Parts 2023'!B25,Sheet2!$A$2:$A$3000,0))</f>
        <v>PHASEOUT</v>
      </c>
    </row>
    <row r="26" spans="1:13" s="21" customFormat="1" ht="18" customHeight="1">
      <c r="A26" s="26" t="s">
        <v>769</v>
      </c>
      <c r="B26" s="76" t="s">
        <v>2840</v>
      </c>
      <c r="C26" s="26" t="s">
        <v>2542</v>
      </c>
      <c r="D26" s="27">
        <v>3477.3</v>
      </c>
      <c r="E26" s="28">
        <v>1</v>
      </c>
      <c r="F26" s="77" t="s">
        <v>2841</v>
      </c>
      <c r="G26" s="21">
        <f>INDEX(Sheet2!$E$2:$E$3000,MATCH('Uponor Phaseout Parts 2023'!B26,Sheet2!$A$2:$A$3000,0))</f>
        <v>3477.3</v>
      </c>
      <c r="H26" s="21">
        <f t="shared" si="0"/>
        <v>1</v>
      </c>
      <c r="I26" s="21">
        <f>INDEX(Sheet2!$G$2:$G$3000,MATCH('Uponor Phaseout Parts 2023'!B26,Sheet2!$A$2:$A$3000,0))</f>
        <v>1</v>
      </c>
      <c r="J26" s="21">
        <f t="shared" si="1"/>
        <v>1</v>
      </c>
      <c r="K26" s="21" t="str">
        <f>INDEX(Sheet2!$H$2:$H$3000,MATCH('Uponor Phaseout Parts 2023'!B26,Sheet2!$A$2:$A$3000,0))</f>
        <v>673372236270</v>
      </c>
      <c r="L26" s="21">
        <f t="shared" si="2"/>
        <v>1</v>
      </c>
      <c r="M26" s="21" t="str">
        <f>INDEX(Sheet2!$C$2:$C$3000,MATCH('Uponor Phaseout Parts 2023'!B26,Sheet2!$A$2:$A$3000,0))</f>
        <v>PHASEOUT</v>
      </c>
    </row>
    <row r="27" spans="1:13" s="21" customFormat="1" ht="18" customHeight="1">
      <c r="A27" s="26" t="s">
        <v>769</v>
      </c>
      <c r="B27" s="76" t="s">
        <v>1570</v>
      </c>
      <c r="C27" s="26" t="s">
        <v>1571</v>
      </c>
      <c r="D27" s="27">
        <v>33.700000000000003</v>
      </c>
      <c r="E27" s="28">
        <v>10</v>
      </c>
      <c r="F27" s="77" t="s">
        <v>3979</v>
      </c>
      <c r="G27" s="21">
        <f>INDEX(Sheet2!$E$2:$E$3000,MATCH('Uponor Phaseout Parts 2023'!B27,Sheet2!$A$2:$A$3000,0))</f>
        <v>33.700000000000003</v>
      </c>
      <c r="H27" s="21">
        <f t="shared" si="0"/>
        <v>1</v>
      </c>
      <c r="I27" s="21">
        <f>INDEX(Sheet2!$G$2:$G$3000,MATCH('Uponor Phaseout Parts 2023'!B27,Sheet2!$A$2:$A$3000,0))</f>
        <v>10</v>
      </c>
      <c r="J27" s="21">
        <f t="shared" si="1"/>
        <v>1</v>
      </c>
      <c r="K27" s="21" t="str">
        <f>INDEX(Sheet2!$H$2:$H$3000,MATCH('Uponor Phaseout Parts 2023'!B27,Sheet2!$A$2:$A$3000,0))</f>
        <v>30673372134201</v>
      </c>
      <c r="L27" s="21">
        <f t="shared" si="2"/>
        <v>1</v>
      </c>
      <c r="M27" s="21" t="str">
        <f>INDEX(Sheet2!$C$2:$C$3000,MATCH('Uponor Phaseout Parts 2023'!B27,Sheet2!$A$2:$A$3000,0))</f>
        <v>PHASEOUT</v>
      </c>
    </row>
    <row r="28" spans="1:13" s="21" customFormat="1" ht="18" customHeight="1">
      <c r="A28" s="26" t="s">
        <v>769</v>
      </c>
      <c r="B28" s="76" t="s">
        <v>1592</v>
      </c>
      <c r="C28" s="26" t="s">
        <v>2659</v>
      </c>
      <c r="D28" s="27">
        <v>0.64</v>
      </c>
      <c r="E28" s="28">
        <v>10</v>
      </c>
      <c r="F28" s="77" t="s">
        <v>3991</v>
      </c>
      <c r="G28" s="21">
        <f>INDEX(Sheet2!$E$2:$E$3000,MATCH('Uponor Phaseout Parts 2023'!B28,Sheet2!$A$2:$A$3000,0))</f>
        <v>0.64</v>
      </c>
      <c r="H28" s="21">
        <f t="shared" si="0"/>
        <v>1</v>
      </c>
      <c r="I28" s="21">
        <f>INDEX(Sheet2!$G$2:$G$3000,MATCH('Uponor Phaseout Parts 2023'!B28,Sheet2!$A$2:$A$3000,0))</f>
        <v>10</v>
      </c>
      <c r="J28" s="21">
        <f t="shared" si="1"/>
        <v>1</v>
      </c>
      <c r="K28" s="21" t="str">
        <f>INDEX(Sheet2!$H$2:$H$3000,MATCH('Uponor Phaseout Parts 2023'!B28,Sheet2!$A$2:$A$3000,0))</f>
        <v>30673372147195</v>
      </c>
      <c r="L28" s="21">
        <f t="shared" si="2"/>
        <v>1</v>
      </c>
      <c r="M28" s="21" t="str">
        <f>INDEX(Sheet2!$C$2:$C$3000,MATCH('Uponor Phaseout Parts 2023'!B28,Sheet2!$A$2:$A$3000,0))</f>
        <v>PHASEOUT</v>
      </c>
    </row>
    <row r="29" spans="1:13" s="21" customFormat="1" ht="18" customHeight="1">
      <c r="A29" s="26" t="s">
        <v>769</v>
      </c>
      <c r="B29" s="76" t="s">
        <v>1593</v>
      </c>
      <c r="C29" s="26" t="s">
        <v>1594</v>
      </c>
      <c r="D29" s="27">
        <v>0.64</v>
      </c>
      <c r="E29" s="28">
        <v>10</v>
      </c>
      <c r="F29" s="77" t="s">
        <v>3992</v>
      </c>
      <c r="G29" s="21">
        <f>INDEX(Sheet2!$E$2:$E$3000,MATCH('Uponor Phaseout Parts 2023'!B29,Sheet2!$A$2:$A$3000,0))</f>
        <v>0.64</v>
      </c>
      <c r="H29" s="21">
        <f t="shared" si="0"/>
        <v>1</v>
      </c>
      <c r="I29" s="21">
        <f>INDEX(Sheet2!$G$2:$G$3000,MATCH('Uponor Phaseout Parts 2023'!B29,Sheet2!$A$2:$A$3000,0))</f>
        <v>10</v>
      </c>
      <c r="J29" s="21">
        <f t="shared" si="1"/>
        <v>1</v>
      </c>
      <c r="K29" s="21" t="str">
        <f>INDEX(Sheet2!$H$2:$H$3000,MATCH('Uponor Phaseout Parts 2023'!B29,Sheet2!$A$2:$A$3000,0))</f>
        <v>30673372147188</v>
      </c>
      <c r="L29" s="21">
        <f t="shared" si="2"/>
        <v>1</v>
      </c>
      <c r="M29" s="21" t="str">
        <f>INDEX(Sheet2!$C$2:$C$3000,MATCH('Uponor Phaseout Parts 2023'!B29,Sheet2!$A$2:$A$3000,0))</f>
        <v>PHASEOUT</v>
      </c>
    </row>
    <row r="30" spans="1:13" s="21" customFormat="1" ht="18" customHeight="1">
      <c r="A30" s="26" t="s">
        <v>769</v>
      </c>
      <c r="B30" s="76" t="s">
        <v>1607</v>
      </c>
      <c r="C30" s="26" t="s">
        <v>1608</v>
      </c>
      <c r="D30" s="27">
        <v>0.69</v>
      </c>
      <c r="E30" s="28">
        <v>10</v>
      </c>
      <c r="F30" s="77" t="s">
        <v>4005</v>
      </c>
      <c r="G30" s="21">
        <f>INDEX(Sheet2!$E$2:$E$3000,MATCH('Uponor Phaseout Parts 2023'!B30,Sheet2!$A$2:$A$3000,0))</f>
        <v>0.69</v>
      </c>
      <c r="H30" s="21">
        <f t="shared" si="0"/>
        <v>1</v>
      </c>
      <c r="I30" s="21">
        <f>INDEX(Sheet2!$G$2:$G$3000,MATCH('Uponor Phaseout Parts 2023'!B30,Sheet2!$A$2:$A$3000,0))</f>
        <v>10</v>
      </c>
      <c r="J30" s="21">
        <f t="shared" si="1"/>
        <v>1</v>
      </c>
      <c r="K30" s="21" t="str">
        <f>INDEX(Sheet2!$H$2:$H$3000,MATCH('Uponor Phaseout Parts 2023'!B30,Sheet2!$A$2:$A$3000,0))</f>
        <v>30673372172043</v>
      </c>
      <c r="L30" s="21">
        <f t="shared" si="2"/>
        <v>1</v>
      </c>
      <c r="M30" s="21" t="str">
        <f>INDEX(Sheet2!$C$2:$C$3000,MATCH('Uponor Phaseout Parts 2023'!B30,Sheet2!$A$2:$A$3000,0))</f>
        <v>PHASEOUT</v>
      </c>
    </row>
    <row r="31" spans="1:13" s="21" customFormat="1" ht="18" customHeight="1">
      <c r="A31" s="26" t="s">
        <v>2472</v>
      </c>
      <c r="B31" s="76" t="s">
        <v>830</v>
      </c>
      <c r="C31" s="26" t="s">
        <v>831</v>
      </c>
      <c r="D31" s="27">
        <v>451</v>
      </c>
      <c r="E31" s="28">
        <v>1</v>
      </c>
      <c r="F31" s="77" t="s">
        <v>3978</v>
      </c>
      <c r="G31" s="21">
        <f>INDEX(Sheet2!$E$2:$E$3000,MATCH('Uponor Phaseout Parts 2023'!B31,Sheet2!$A$2:$A$3000,0))</f>
        <v>451</v>
      </c>
      <c r="H31" s="21">
        <f t="shared" ref="H31:H64" si="3">IF(D31=G31,1,0)</f>
        <v>1</v>
      </c>
      <c r="I31" s="21">
        <f>INDEX(Sheet2!$G$2:$G$3000,MATCH('Uponor Phaseout Parts 2023'!B31,Sheet2!$A$2:$A$3000,0))</f>
        <v>1</v>
      </c>
      <c r="J31" s="21">
        <f t="shared" ref="J31:J64" si="4">IF(E31=I31,1,0)</f>
        <v>1</v>
      </c>
      <c r="K31" s="21" t="str">
        <f>INDEX(Sheet2!$H$2:$H$3000,MATCH('Uponor Phaseout Parts 2023'!B31,Sheet2!$A$2:$A$3000,0))</f>
        <v>673372147880</v>
      </c>
      <c r="L31" s="21">
        <f t="shared" ref="L31:L64" si="5">IF(F31=K31,1,0)</f>
        <v>1</v>
      </c>
      <c r="M31" s="21" t="str">
        <f>INDEX(Sheet2!$C$2:$C$3000,MATCH('Uponor Phaseout Parts 2023'!B31,Sheet2!$A$2:$A$3000,0))</f>
        <v>PHASEOUT</v>
      </c>
    </row>
    <row r="32" spans="1:13" s="21" customFormat="1" ht="18" customHeight="1">
      <c r="A32" s="26" t="s">
        <v>825</v>
      </c>
      <c r="B32" s="76" t="s">
        <v>832</v>
      </c>
      <c r="C32" s="26" t="s">
        <v>833</v>
      </c>
      <c r="D32" s="27">
        <v>423</v>
      </c>
      <c r="E32" s="28">
        <v>1</v>
      </c>
      <c r="F32" s="77" t="s">
        <v>3980</v>
      </c>
      <c r="G32" s="21">
        <f>INDEX(Sheet2!$E$2:$E$3000,MATCH('Uponor Phaseout Parts 2023'!B32,Sheet2!$A$2:$A$3000,0))</f>
        <v>423</v>
      </c>
      <c r="H32" s="21">
        <f t="shared" si="3"/>
        <v>1</v>
      </c>
      <c r="I32" s="21">
        <f>INDEX(Sheet2!$G$2:$G$3000,MATCH('Uponor Phaseout Parts 2023'!B32,Sheet2!$A$2:$A$3000,0))</f>
        <v>1</v>
      </c>
      <c r="J32" s="21">
        <f t="shared" si="4"/>
        <v>1</v>
      </c>
      <c r="K32" s="21" t="str">
        <f>INDEX(Sheet2!$H$2:$H$3000,MATCH('Uponor Phaseout Parts 2023'!B32,Sheet2!$A$2:$A$3000,0))</f>
        <v>673372133944</v>
      </c>
      <c r="L32" s="21">
        <f t="shared" si="5"/>
        <v>1</v>
      </c>
      <c r="M32" s="21" t="str">
        <f>INDEX(Sheet2!$C$2:$C$3000,MATCH('Uponor Phaseout Parts 2023'!B32,Sheet2!$A$2:$A$3000,0))</f>
        <v>PHASEOUT</v>
      </c>
    </row>
    <row r="33" spans="1:13" s="21" customFormat="1" ht="18" customHeight="1">
      <c r="A33" s="26" t="s">
        <v>825</v>
      </c>
      <c r="B33" s="76" t="s">
        <v>834</v>
      </c>
      <c r="C33" s="26" t="s">
        <v>835</v>
      </c>
      <c r="D33" s="27">
        <v>765</v>
      </c>
      <c r="E33" s="28">
        <v>1</v>
      </c>
      <c r="F33" s="77" t="s">
        <v>3981</v>
      </c>
      <c r="G33" s="21">
        <f>INDEX(Sheet2!$E$2:$E$3000,MATCH('Uponor Phaseout Parts 2023'!B33,Sheet2!$A$2:$A$3000,0))</f>
        <v>765</v>
      </c>
      <c r="H33" s="21">
        <f t="shared" si="3"/>
        <v>1</v>
      </c>
      <c r="I33" s="21">
        <f>INDEX(Sheet2!$G$2:$G$3000,MATCH('Uponor Phaseout Parts 2023'!B33,Sheet2!$A$2:$A$3000,0))</f>
        <v>1</v>
      </c>
      <c r="J33" s="21">
        <f t="shared" si="4"/>
        <v>1</v>
      </c>
      <c r="K33" s="21" t="str">
        <f>INDEX(Sheet2!$H$2:$H$3000,MATCH('Uponor Phaseout Parts 2023'!B33,Sheet2!$A$2:$A$3000,0))</f>
        <v>673372133975</v>
      </c>
      <c r="L33" s="21">
        <f t="shared" si="5"/>
        <v>1</v>
      </c>
      <c r="M33" s="21" t="str">
        <f>INDEX(Sheet2!$C$2:$C$3000,MATCH('Uponor Phaseout Parts 2023'!B33,Sheet2!$A$2:$A$3000,0))</f>
        <v>PHASEOUT</v>
      </c>
    </row>
    <row r="34" spans="1:13" s="21" customFormat="1" ht="18" customHeight="1">
      <c r="A34" s="26" t="s">
        <v>825</v>
      </c>
      <c r="B34" s="76" t="s">
        <v>836</v>
      </c>
      <c r="C34" s="26" t="s">
        <v>837</v>
      </c>
      <c r="D34" s="27">
        <v>870</v>
      </c>
      <c r="E34" s="28">
        <v>1</v>
      </c>
      <c r="F34" s="77" t="s">
        <v>3982</v>
      </c>
      <c r="G34" s="21">
        <f>INDEX(Sheet2!$E$2:$E$3000,MATCH('Uponor Phaseout Parts 2023'!B34,Sheet2!$A$2:$A$3000,0))</f>
        <v>870</v>
      </c>
      <c r="H34" s="21">
        <f t="shared" si="3"/>
        <v>1</v>
      </c>
      <c r="I34" s="21">
        <f>INDEX(Sheet2!$G$2:$G$3000,MATCH('Uponor Phaseout Parts 2023'!B34,Sheet2!$A$2:$A$3000,0))</f>
        <v>1</v>
      </c>
      <c r="J34" s="21">
        <f t="shared" si="4"/>
        <v>1</v>
      </c>
      <c r="K34" s="21" t="str">
        <f>INDEX(Sheet2!$H$2:$H$3000,MATCH('Uponor Phaseout Parts 2023'!B34,Sheet2!$A$2:$A$3000,0))</f>
        <v>673372133982</v>
      </c>
      <c r="L34" s="21">
        <f t="shared" si="5"/>
        <v>1</v>
      </c>
      <c r="M34" s="21" t="str">
        <f>INDEX(Sheet2!$C$2:$C$3000,MATCH('Uponor Phaseout Parts 2023'!B34,Sheet2!$A$2:$A$3000,0))</f>
        <v>PHASEOUT</v>
      </c>
    </row>
    <row r="35" spans="1:13" s="21" customFormat="1" ht="18" customHeight="1">
      <c r="A35" s="26" t="s">
        <v>825</v>
      </c>
      <c r="B35" s="76" t="s">
        <v>838</v>
      </c>
      <c r="C35" s="26" t="s">
        <v>839</v>
      </c>
      <c r="D35" s="27">
        <v>975</v>
      </c>
      <c r="E35" s="28">
        <v>1</v>
      </c>
      <c r="F35" s="77" t="s">
        <v>3983</v>
      </c>
      <c r="G35" s="21">
        <f>INDEX(Sheet2!$E$2:$E$3000,MATCH('Uponor Phaseout Parts 2023'!B35,Sheet2!$A$2:$A$3000,0))</f>
        <v>975</v>
      </c>
      <c r="H35" s="21">
        <f t="shared" si="3"/>
        <v>1</v>
      </c>
      <c r="I35" s="21">
        <f>INDEX(Sheet2!$G$2:$G$3000,MATCH('Uponor Phaseout Parts 2023'!B35,Sheet2!$A$2:$A$3000,0))</f>
        <v>1</v>
      </c>
      <c r="J35" s="21">
        <f t="shared" si="4"/>
        <v>1</v>
      </c>
      <c r="K35" s="21" t="str">
        <f>INDEX(Sheet2!$H$2:$H$3000,MATCH('Uponor Phaseout Parts 2023'!B35,Sheet2!$A$2:$A$3000,0))</f>
        <v>673372133999</v>
      </c>
      <c r="L35" s="21">
        <f t="shared" si="5"/>
        <v>1</v>
      </c>
      <c r="M35" s="21" t="str">
        <f>INDEX(Sheet2!$C$2:$C$3000,MATCH('Uponor Phaseout Parts 2023'!B35,Sheet2!$A$2:$A$3000,0))</f>
        <v>PHASEOUT</v>
      </c>
    </row>
    <row r="36" spans="1:13" s="21" customFormat="1" ht="18" customHeight="1">
      <c r="A36" s="26" t="s">
        <v>825</v>
      </c>
      <c r="B36" s="26" t="s">
        <v>840</v>
      </c>
      <c r="C36" s="26" t="s">
        <v>841</v>
      </c>
      <c r="D36" s="27">
        <v>1130</v>
      </c>
      <c r="E36" s="28">
        <v>1</v>
      </c>
      <c r="F36" s="77" t="s">
        <v>3984</v>
      </c>
      <c r="G36" s="21">
        <f>INDEX(Sheet2!$E$2:$E$3000,MATCH('Uponor Phaseout Parts 2023'!B36,Sheet2!$A$2:$A$3000,0))</f>
        <v>1130</v>
      </c>
      <c r="H36" s="21">
        <f t="shared" si="3"/>
        <v>1</v>
      </c>
      <c r="I36" s="21">
        <f>INDEX(Sheet2!$G$2:$G$3000,MATCH('Uponor Phaseout Parts 2023'!B36,Sheet2!$A$2:$A$3000,0))</f>
        <v>1</v>
      </c>
      <c r="J36" s="21">
        <f t="shared" si="4"/>
        <v>1</v>
      </c>
      <c r="K36" s="21" t="str">
        <f>INDEX(Sheet2!$H$2:$H$3000,MATCH('Uponor Phaseout Parts 2023'!B36,Sheet2!$A$2:$A$3000,0))</f>
        <v>673372134002</v>
      </c>
      <c r="L36" s="21">
        <f t="shared" si="5"/>
        <v>1</v>
      </c>
      <c r="M36" s="21" t="str">
        <f>INDEX(Sheet2!$C$2:$C$3000,MATCH('Uponor Phaseout Parts 2023'!B36,Sheet2!$A$2:$A$3000,0))</f>
        <v>PHASEOUT</v>
      </c>
    </row>
    <row r="37" spans="1:13" s="21" customFormat="1" ht="18" customHeight="1">
      <c r="A37" s="26" t="s">
        <v>825</v>
      </c>
      <c r="B37" s="76" t="s">
        <v>842</v>
      </c>
      <c r="C37" s="26" t="s">
        <v>843</v>
      </c>
      <c r="D37" s="27">
        <v>1380</v>
      </c>
      <c r="E37" s="28">
        <v>1</v>
      </c>
      <c r="F37" s="77" t="s">
        <v>3985</v>
      </c>
      <c r="G37" s="21">
        <f>INDEX(Sheet2!$E$2:$E$3000,MATCH('Uponor Phaseout Parts 2023'!B37,Sheet2!$A$2:$A$3000,0))</f>
        <v>1380</v>
      </c>
      <c r="H37" s="21">
        <f t="shared" si="3"/>
        <v>1</v>
      </c>
      <c r="I37" s="21">
        <f>INDEX(Sheet2!$G$2:$G$3000,MATCH('Uponor Phaseout Parts 2023'!B37,Sheet2!$A$2:$A$3000,0))</f>
        <v>1</v>
      </c>
      <c r="J37" s="21">
        <f t="shared" si="4"/>
        <v>1</v>
      </c>
      <c r="K37" s="21" t="str">
        <f>INDEX(Sheet2!$H$2:$H$3000,MATCH('Uponor Phaseout Parts 2023'!B37,Sheet2!$A$2:$A$3000,0))</f>
        <v>673372134019</v>
      </c>
      <c r="L37" s="21">
        <f t="shared" si="5"/>
        <v>1</v>
      </c>
      <c r="M37" s="21" t="str">
        <f>INDEX(Sheet2!$C$2:$C$3000,MATCH('Uponor Phaseout Parts 2023'!B37,Sheet2!$A$2:$A$3000,0))</f>
        <v>PHASEOUT</v>
      </c>
    </row>
    <row r="38" spans="1:13" s="21" customFormat="1" ht="18" customHeight="1">
      <c r="A38" s="26" t="s">
        <v>825</v>
      </c>
      <c r="B38" s="76" t="s">
        <v>844</v>
      </c>
      <c r="C38" s="26" t="s">
        <v>845</v>
      </c>
      <c r="D38" s="27">
        <v>296</v>
      </c>
      <c r="E38" s="28">
        <v>1</v>
      </c>
      <c r="F38" s="77" t="s">
        <v>4013</v>
      </c>
      <c r="G38" s="21">
        <f>INDEX(Sheet2!$E$2:$E$3000,MATCH('Uponor Phaseout Parts 2023'!B38,Sheet2!$A$2:$A$3000,0))</f>
        <v>296</v>
      </c>
      <c r="H38" s="21">
        <f t="shared" si="3"/>
        <v>1</v>
      </c>
      <c r="I38" s="21">
        <f>INDEX(Sheet2!$G$2:$G$3000,MATCH('Uponor Phaseout Parts 2023'!B38,Sheet2!$A$2:$A$3000,0))</f>
        <v>1</v>
      </c>
      <c r="J38" s="21">
        <f t="shared" si="4"/>
        <v>1</v>
      </c>
      <c r="K38" s="21" t="str">
        <f>INDEX(Sheet2!$H$2:$H$3000,MATCH('Uponor Phaseout Parts 2023'!B38,Sheet2!$A$2:$A$3000,0))</f>
        <v>673372182041</v>
      </c>
      <c r="L38" s="21">
        <f t="shared" si="5"/>
        <v>1</v>
      </c>
      <c r="M38" s="21" t="str">
        <f>INDEX(Sheet2!$C$2:$C$3000,MATCH('Uponor Phaseout Parts 2023'!B38,Sheet2!$A$2:$A$3000,0))</f>
        <v>PHASEOUT</v>
      </c>
    </row>
    <row r="39" spans="1:13" s="21" customFormat="1" ht="18" customHeight="1">
      <c r="A39" s="26" t="s">
        <v>825</v>
      </c>
      <c r="B39" s="76" t="s">
        <v>846</v>
      </c>
      <c r="C39" s="26" t="s">
        <v>847</v>
      </c>
      <c r="D39" s="27">
        <v>378</v>
      </c>
      <c r="E39" s="28">
        <v>1</v>
      </c>
      <c r="F39" s="77" t="s">
        <v>4014</v>
      </c>
      <c r="G39" s="21">
        <f>INDEX(Sheet2!$E$2:$E$3000,MATCH('Uponor Phaseout Parts 2023'!B39,Sheet2!$A$2:$A$3000,0))</f>
        <v>378</v>
      </c>
      <c r="H39" s="21">
        <f t="shared" si="3"/>
        <v>1</v>
      </c>
      <c r="I39" s="21">
        <f>INDEX(Sheet2!$G$2:$G$3000,MATCH('Uponor Phaseout Parts 2023'!B39,Sheet2!$A$2:$A$3000,0))</f>
        <v>1</v>
      </c>
      <c r="J39" s="21">
        <f t="shared" si="4"/>
        <v>1</v>
      </c>
      <c r="K39" s="21" t="str">
        <f>INDEX(Sheet2!$H$2:$H$3000,MATCH('Uponor Phaseout Parts 2023'!B39,Sheet2!$A$2:$A$3000,0))</f>
        <v>673372182058</v>
      </c>
      <c r="L39" s="21">
        <f t="shared" si="5"/>
        <v>1</v>
      </c>
      <c r="M39" s="21" t="str">
        <f>INDEX(Sheet2!$C$2:$C$3000,MATCH('Uponor Phaseout Parts 2023'!B39,Sheet2!$A$2:$A$3000,0))</f>
        <v>PHASEOUT</v>
      </c>
    </row>
    <row r="40" spans="1:13" s="21" customFormat="1" ht="18" customHeight="1">
      <c r="A40" s="26" t="s">
        <v>825</v>
      </c>
      <c r="B40" s="76" t="s">
        <v>848</v>
      </c>
      <c r="C40" s="26" t="s">
        <v>849</v>
      </c>
      <c r="D40" s="27">
        <v>360</v>
      </c>
      <c r="E40" s="28">
        <v>1</v>
      </c>
      <c r="F40" s="77" t="s">
        <v>4015</v>
      </c>
      <c r="G40" s="21">
        <f>INDEX(Sheet2!$E$2:$E$3000,MATCH('Uponor Phaseout Parts 2023'!B40,Sheet2!$A$2:$A$3000,0))</f>
        <v>360</v>
      </c>
      <c r="H40" s="21">
        <f t="shared" si="3"/>
        <v>1</v>
      </c>
      <c r="I40" s="21">
        <f>INDEX(Sheet2!$G$2:$G$3000,MATCH('Uponor Phaseout Parts 2023'!B40,Sheet2!$A$2:$A$3000,0))</f>
        <v>1</v>
      </c>
      <c r="J40" s="21">
        <f t="shared" si="4"/>
        <v>1</v>
      </c>
      <c r="K40" s="21" t="str">
        <f>INDEX(Sheet2!$H$2:$H$3000,MATCH('Uponor Phaseout Parts 2023'!B40,Sheet2!$A$2:$A$3000,0))</f>
        <v>673372182065</v>
      </c>
      <c r="L40" s="21">
        <f t="shared" si="5"/>
        <v>1</v>
      </c>
      <c r="M40" s="21" t="str">
        <f>INDEX(Sheet2!$C$2:$C$3000,MATCH('Uponor Phaseout Parts 2023'!B40,Sheet2!$A$2:$A$3000,0))</f>
        <v>PHASEOUT</v>
      </c>
    </row>
    <row r="41" spans="1:13" s="21" customFormat="1" ht="18" customHeight="1">
      <c r="A41" s="26" t="s">
        <v>825</v>
      </c>
      <c r="B41" s="76" t="s">
        <v>850</v>
      </c>
      <c r="C41" s="26" t="s">
        <v>851</v>
      </c>
      <c r="D41" s="27">
        <v>464</v>
      </c>
      <c r="E41" s="28">
        <v>1</v>
      </c>
      <c r="F41" s="77" t="s">
        <v>4016</v>
      </c>
      <c r="G41" s="21">
        <f>INDEX(Sheet2!$E$2:$E$3000,MATCH('Uponor Phaseout Parts 2023'!B41,Sheet2!$A$2:$A$3000,0))</f>
        <v>464</v>
      </c>
      <c r="H41" s="21">
        <f t="shared" si="3"/>
        <v>1</v>
      </c>
      <c r="I41" s="21">
        <f>INDEX(Sheet2!$G$2:$G$3000,MATCH('Uponor Phaseout Parts 2023'!B41,Sheet2!$A$2:$A$3000,0))</f>
        <v>1</v>
      </c>
      <c r="J41" s="21">
        <f t="shared" si="4"/>
        <v>1</v>
      </c>
      <c r="K41" s="21" t="str">
        <f>INDEX(Sheet2!$H$2:$H$3000,MATCH('Uponor Phaseout Parts 2023'!B41,Sheet2!$A$2:$A$3000,0))</f>
        <v>673372182072</v>
      </c>
      <c r="L41" s="21">
        <f t="shared" si="5"/>
        <v>1</v>
      </c>
      <c r="M41" s="21" t="str">
        <f>INDEX(Sheet2!$C$2:$C$3000,MATCH('Uponor Phaseout Parts 2023'!B41,Sheet2!$A$2:$A$3000,0))</f>
        <v>PHASEOUT</v>
      </c>
    </row>
    <row r="42" spans="1:13" s="21" customFormat="1" ht="18" customHeight="1">
      <c r="A42" s="26" t="s">
        <v>825</v>
      </c>
      <c r="B42" s="76" t="s">
        <v>852</v>
      </c>
      <c r="C42" s="26" t="s">
        <v>853</v>
      </c>
      <c r="D42" s="27">
        <v>555</v>
      </c>
      <c r="E42" s="28">
        <v>1</v>
      </c>
      <c r="F42" s="77" t="s">
        <v>4017</v>
      </c>
      <c r="G42" s="21">
        <f>INDEX(Sheet2!$E$2:$E$3000,MATCH('Uponor Phaseout Parts 2023'!B42,Sheet2!$A$2:$A$3000,0))</f>
        <v>555</v>
      </c>
      <c r="H42" s="21">
        <f t="shared" si="3"/>
        <v>1</v>
      </c>
      <c r="I42" s="21">
        <f>INDEX(Sheet2!$G$2:$G$3000,MATCH('Uponor Phaseout Parts 2023'!B42,Sheet2!$A$2:$A$3000,0))</f>
        <v>1</v>
      </c>
      <c r="J42" s="21">
        <f t="shared" si="4"/>
        <v>1</v>
      </c>
      <c r="K42" s="21" t="str">
        <f>INDEX(Sheet2!$H$2:$H$3000,MATCH('Uponor Phaseout Parts 2023'!B42,Sheet2!$A$2:$A$3000,0))</f>
        <v>673372182096</v>
      </c>
      <c r="L42" s="21">
        <f t="shared" si="5"/>
        <v>1</v>
      </c>
      <c r="M42" s="21" t="str">
        <f>INDEX(Sheet2!$C$2:$C$3000,MATCH('Uponor Phaseout Parts 2023'!B42,Sheet2!$A$2:$A$3000,0))</f>
        <v>PHASEOUT</v>
      </c>
    </row>
    <row r="43" spans="1:13" s="21" customFormat="1" ht="18" customHeight="1">
      <c r="A43" s="26" t="s">
        <v>825</v>
      </c>
      <c r="B43" s="76" t="s">
        <v>854</v>
      </c>
      <c r="C43" s="26" t="s">
        <v>855</v>
      </c>
      <c r="D43" s="27">
        <v>560</v>
      </c>
      <c r="E43" s="28">
        <v>1</v>
      </c>
      <c r="F43" s="77" t="s">
        <v>4018</v>
      </c>
      <c r="G43" s="21">
        <f>INDEX(Sheet2!$E$2:$E$3000,MATCH('Uponor Phaseout Parts 2023'!B43,Sheet2!$A$2:$A$3000,0))</f>
        <v>560</v>
      </c>
      <c r="H43" s="21">
        <f t="shared" si="3"/>
        <v>1</v>
      </c>
      <c r="I43" s="21">
        <f>INDEX(Sheet2!$G$2:$G$3000,MATCH('Uponor Phaseout Parts 2023'!B43,Sheet2!$A$2:$A$3000,0))</f>
        <v>1</v>
      </c>
      <c r="J43" s="21">
        <f t="shared" si="4"/>
        <v>1</v>
      </c>
      <c r="K43" s="21" t="str">
        <f>INDEX(Sheet2!$H$2:$H$3000,MATCH('Uponor Phaseout Parts 2023'!B43,Sheet2!$A$2:$A$3000,0))</f>
        <v>673372182102</v>
      </c>
      <c r="L43" s="21">
        <f t="shared" si="5"/>
        <v>1</v>
      </c>
      <c r="M43" s="21" t="str">
        <f>INDEX(Sheet2!$C$2:$C$3000,MATCH('Uponor Phaseout Parts 2023'!B43,Sheet2!$A$2:$A$3000,0))</f>
        <v>PHASEOUT</v>
      </c>
    </row>
    <row r="44" spans="1:13" s="21" customFormat="1" ht="18" customHeight="1">
      <c r="A44" s="26" t="s">
        <v>825</v>
      </c>
      <c r="B44" s="76" t="s">
        <v>856</v>
      </c>
      <c r="C44" s="26" t="s">
        <v>857</v>
      </c>
      <c r="D44" s="27">
        <v>705</v>
      </c>
      <c r="E44" s="28">
        <v>1</v>
      </c>
      <c r="F44" s="77" t="s">
        <v>4019</v>
      </c>
      <c r="G44" s="21">
        <f>INDEX(Sheet2!$E$2:$E$3000,MATCH('Uponor Phaseout Parts 2023'!B44,Sheet2!$A$2:$A$3000,0))</f>
        <v>705</v>
      </c>
      <c r="H44" s="21">
        <f t="shared" si="3"/>
        <v>1</v>
      </c>
      <c r="I44" s="21">
        <f>INDEX(Sheet2!$G$2:$G$3000,MATCH('Uponor Phaseout Parts 2023'!B44,Sheet2!$A$2:$A$3000,0))</f>
        <v>1</v>
      </c>
      <c r="J44" s="21">
        <f t="shared" si="4"/>
        <v>1</v>
      </c>
      <c r="K44" s="21" t="str">
        <f>INDEX(Sheet2!$H$2:$H$3000,MATCH('Uponor Phaseout Parts 2023'!B44,Sheet2!$A$2:$A$3000,0))</f>
        <v>673372182119</v>
      </c>
      <c r="L44" s="21">
        <f t="shared" si="5"/>
        <v>1</v>
      </c>
      <c r="M44" s="21" t="str">
        <f>INDEX(Sheet2!$C$2:$C$3000,MATCH('Uponor Phaseout Parts 2023'!B44,Sheet2!$A$2:$A$3000,0))</f>
        <v>PHASEOUT</v>
      </c>
    </row>
    <row r="45" spans="1:13" s="21" customFormat="1" ht="18" customHeight="1">
      <c r="A45" s="26" t="s">
        <v>825</v>
      </c>
      <c r="B45" s="76" t="s">
        <v>858</v>
      </c>
      <c r="C45" s="26" t="s">
        <v>859</v>
      </c>
      <c r="D45" s="27">
        <v>630</v>
      </c>
      <c r="E45" s="28">
        <v>1</v>
      </c>
      <c r="F45" s="77" t="s">
        <v>4020</v>
      </c>
      <c r="G45" s="21">
        <f>INDEX(Sheet2!$E$2:$E$3000,MATCH('Uponor Phaseout Parts 2023'!B45,Sheet2!$A$2:$A$3000,0))</f>
        <v>630</v>
      </c>
      <c r="H45" s="21">
        <f t="shared" si="3"/>
        <v>1</v>
      </c>
      <c r="I45" s="21">
        <f>INDEX(Sheet2!$G$2:$G$3000,MATCH('Uponor Phaseout Parts 2023'!B45,Sheet2!$A$2:$A$3000,0))</f>
        <v>1</v>
      </c>
      <c r="J45" s="21">
        <f t="shared" si="4"/>
        <v>1</v>
      </c>
      <c r="K45" s="21" t="str">
        <f>INDEX(Sheet2!$H$2:$H$3000,MATCH('Uponor Phaseout Parts 2023'!B45,Sheet2!$A$2:$A$3000,0))</f>
        <v>673372182126</v>
      </c>
      <c r="L45" s="21">
        <f t="shared" si="5"/>
        <v>1</v>
      </c>
      <c r="M45" s="21" t="str">
        <f>INDEX(Sheet2!$C$2:$C$3000,MATCH('Uponor Phaseout Parts 2023'!B45,Sheet2!$A$2:$A$3000,0))</f>
        <v>PHASEOUT</v>
      </c>
    </row>
    <row r="46" spans="1:13" s="21" customFormat="1" ht="18" customHeight="1">
      <c r="A46" s="26" t="s">
        <v>825</v>
      </c>
      <c r="B46" s="76" t="s">
        <v>860</v>
      </c>
      <c r="C46" s="26" t="s">
        <v>861</v>
      </c>
      <c r="D46" s="27">
        <v>790</v>
      </c>
      <c r="E46" s="28">
        <v>1</v>
      </c>
      <c r="F46" s="77" t="s">
        <v>4021</v>
      </c>
      <c r="G46" s="21">
        <f>INDEX(Sheet2!$E$2:$E$3000,MATCH('Uponor Phaseout Parts 2023'!B46,Sheet2!$A$2:$A$3000,0))</f>
        <v>790</v>
      </c>
      <c r="H46" s="21">
        <f t="shared" si="3"/>
        <v>1</v>
      </c>
      <c r="I46" s="21">
        <f>INDEX(Sheet2!$G$2:$G$3000,MATCH('Uponor Phaseout Parts 2023'!B46,Sheet2!$A$2:$A$3000,0))</f>
        <v>1</v>
      </c>
      <c r="J46" s="21">
        <f t="shared" si="4"/>
        <v>1</v>
      </c>
      <c r="K46" s="21" t="str">
        <f>INDEX(Sheet2!$H$2:$H$3000,MATCH('Uponor Phaseout Parts 2023'!B46,Sheet2!$A$2:$A$3000,0))</f>
        <v>673372182133</v>
      </c>
      <c r="L46" s="21">
        <f t="shared" si="5"/>
        <v>1</v>
      </c>
      <c r="M46" s="21" t="str">
        <f>INDEX(Sheet2!$C$2:$C$3000,MATCH('Uponor Phaseout Parts 2023'!B46,Sheet2!$A$2:$A$3000,0))</f>
        <v>PHASEOUT</v>
      </c>
    </row>
    <row r="47" spans="1:13" s="21" customFormat="1" ht="18" customHeight="1">
      <c r="A47" s="26" t="s">
        <v>825</v>
      </c>
      <c r="B47" s="76" t="s">
        <v>862</v>
      </c>
      <c r="C47" s="26" t="s">
        <v>863</v>
      </c>
      <c r="D47" s="27">
        <v>710</v>
      </c>
      <c r="E47" s="28">
        <v>1</v>
      </c>
      <c r="F47" s="77" t="s">
        <v>4022</v>
      </c>
      <c r="G47" s="21">
        <f>INDEX(Sheet2!$E$2:$E$3000,MATCH('Uponor Phaseout Parts 2023'!B47,Sheet2!$A$2:$A$3000,0))</f>
        <v>710</v>
      </c>
      <c r="H47" s="21">
        <f t="shared" si="3"/>
        <v>1</v>
      </c>
      <c r="I47" s="21">
        <f>INDEX(Sheet2!$G$2:$G$3000,MATCH('Uponor Phaseout Parts 2023'!B47,Sheet2!$A$2:$A$3000,0))</f>
        <v>1</v>
      </c>
      <c r="J47" s="21">
        <f t="shared" si="4"/>
        <v>1</v>
      </c>
      <c r="K47" s="21" t="str">
        <f>INDEX(Sheet2!$H$2:$H$3000,MATCH('Uponor Phaseout Parts 2023'!B47,Sheet2!$A$2:$A$3000,0))</f>
        <v>673372182140</v>
      </c>
      <c r="L47" s="21">
        <f t="shared" si="5"/>
        <v>1</v>
      </c>
      <c r="M47" s="21" t="str">
        <f>INDEX(Sheet2!$C$2:$C$3000,MATCH('Uponor Phaseout Parts 2023'!B47,Sheet2!$A$2:$A$3000,0))</f>
        <v>PHASEOUT</v>
      </c>
    </row>
    <row r="48" spans="1:13" s="21" customFormat="1" ht="18" customHeight="1">
      <c r="A48" s="26" t="s">
        <v>825</v>
      </c>
      <c r="B48" s="76" t="s">
        <v>864</v>
      </c>
      <c r="C48" s="26" t="s">
        <v>865</v>
      </c>
      <c r="D48" s="27">
        <v>870</v>
      </c>
      <c r="E48" s="28">
        <v>1</v>
      </c>
      <c r="F48" s="77" t="s">
        <v>4023</v>
      </c>
      <c r="G48" s="21">
        <f>INDEX(Sheet2!$E$2:$E$3000,MATCH('Uponor Phaseout Parts 2023'!B48,Sheet2!$A$2:$A$3000,0))</f>
        <v>870</v>
      </c>
      <c r="H48" s="21">
        <f t="shared" si="3"/>
        <v>1</v>
      </c>
      <c r="I48" s="21">
        <f>INDEX(Sheet2!$G$2:$G$3000,MATCH('Uponor Phaseout Parts 2023'!B48,Sheet2!$A$2:$A$3000,0))</f>
        <v>1</v>
      </c>
      <c r="J48" s="21">
        <f t="shared" si="4"/>
        <v>1</v>
      </c>
      <c r="K48" s="21" t="str">
        <f>INDEX(Sheet2!$H$2:$H$3000,MATCH('Uponor Phaseout Parts 2023'!B48,Sheet2!$A$2:$A$3000,0))</f>
        <v>673372182157</v>
      </c>
      <c r="L48" s="21">
        <f t="shared" si="5"/>
        <v>1</v>
      </c>
      <c r="M48" s="21" t="str">
        <f>INDEX(Sheet2!$C$2:$C$3000,MATCH('Uponor Phaseout Parts 2023'!B48,Sheet2!$A$2:$A$3000,0))</f>
        <v>PHASEOUT</v>
      </c>
    </row>
    <row r="49" spans="1:13" s="21" customFormat="1" ht="18" customHeight="1">
      <c r="A49" s="26" t="s">
        <v>825</v>
      </c>
      <c r="B49" s="76" t="s">
        <v>866</v>
      </c>
      <c r="C49" s="26" t="s">
        <v>867</v>
      </c>
      <c r="D49" s="27">
        <v>750</v>
      </c>
      <c r="E49" s="28">
        <v>1</v>
      </c>
      <c r="F49" s="77" t="s">
        <v>4024</v>
      </c>
      <c r="G49" s="21">
        <f>INDEX(Sheet2!$E$2:$E$3000,MATCH('Uponor Phaseout Parts 2023'!B49,Sheet2!$A$2:$A$3000,0))</f>
        <v>750</v>
      </c>
      <c r="H49" s="21">
        <f t="shared" si="3"/>
        <v>1</v>
      </c>
      <c r="I49" s="21">
        <f>INDEX(Sheet2!$G$2:$G$3000,MATCH('Uponor Phaseout Parts 2023'!B49,Sheet2!$A$2:$A$3000,0))</f>
        <v>1</v>
      </c>
      <c r="J49" s="21">
        <f t="shared" si="4"/>
        <v>1</v>
      </c>
      <c r="K49" s="21" t="str">
        <f>INDEX(Sheet2!$H$2:$H$3000,MATCH('Uponor Phaseout Parts 2023'!B49,Sheet2!$A$2:$A$3000,0))</f>
        <v>673372182164</v>
      </c>
      <c r="L49" s="21">
        <f t="shared" si="5"/>
        <v>1</v>
      </c>
      <c r="M49" s="21" t="str">
        <f>INDEX(Sheet2!$C$2:$C$3000,MATCH('Uponor Phaseout Parts 2023'!B49,Sheet2!$A$2:$A$3000,0))</f>
        <v>PHASEOUT</v>
      </c>
    </row>
    <row r="50" spans="1:13" s="21" customFormat="1" ht="18" customHeight="1">
      <c r="A50" s="26" t="s">
        <v>825</v>
      </c>
      <c r="B50" s="76" t="s">
        <v>868</v>
      </c>
      <c r="C50" s="26" t="s">
        <v>869</v>
      </c>
      <c r="D50" s="27">
        <v>990</v>
      </c>
      <c r="E50" s="28">
        <v>1</v>
      </c>
      <c r="F50" s="77" t="s">
        <v>4025</v>
      </c>
      <c r="G50" s="21">
        <f>INDEX(Sheet2!$E$2:$E$3000,MATCH('Uponor Phaseout Parts 2023'!B50,Sheet2!$A$2:$A$3000,0))</f>
        <v>990</v>
      </c>
      <c r="H50" s="21">
        <f t="shared" si="3"/>
        <v>1</v>
      </c>
      <c r="I50" s="21">
        <f>INDEX(Sheet2!$G$2:$G$3000,MATCH('Uponor Phaseout Parts 2023'!B50,Sheet2!$A$2:$A$3000,0))</f>
        <v>1</v>
      </c>
      <c r="J50" s="21">
        <f t="shared" si="4"/>
        <v>1</v>
      </c>
      <c r="K50" s="21" t="str">
        <f>INDEX(Sheet2!$H$2:$H$3000,MATCH('Uponor Phaseout Parts 2023'!B50,Sheet2!$A$2:$A$3000,0))</f>
        <v>673372182171</v>
      </c>
      <c r="L50" s="21">
        <f t="shared" si="5"/>
        <v>1</v>
      </c>
      <c r="M50" s="21" t="str">
        <f>INDEX(Sheet2!$C$2:$C$3000,MATCH('Uponor Phaseout Parts 2023'!B50,Sheet2!$A$2:$A$3000,0))</f>
        <v>PHASEOUT</v>
      </c>
    </row>
    <row r="51" spans="1:13" s="21" customFormat="1" ht="18" customHeight="1">
      <c r="A51" s="26" t="s">
        <v>825</v>
      </c>
      <c r="B51" s="76" t="s">
        <v>870</v>
      </c>
      <c r="C51" s="26" t="s">
        <v>871</v>
      </c>
      <c r="D51" s="27">
        <v>92.7</v>
      </c>
      <c r="E51" s="28">
        <v>1</v>
      </c>
      <c r="F51" s="77" t="s">
        <v>4027</v>
      </c>
      <c r="G51" s="21">
        <f>INDEX(Sheet2!$E$2:$E$3000,MATCH('Uponor Phaseout Parts 2023'!B51,Sheet2!$A$2:$A$3000,0))</f>
        <v>92.7</v>
      </c>
      <c r="H51" s="21">
        <f t="shared" si="3"/>
        <v>1</v>
      </c>
      <c r="I51" s="21">
        <f>INDEX(Sheet2!$G$2:$G$3000,MATCH('Uponor Phaseout Parts 2023'!B51,Sheet2!$A$2:$A$3000,0))</f>
        <v>1</v>
      </c>
      <c r="J51" s="21">
        <f t="shared" si="4"/>
        <v>1</v>
      </c>
      <c r="K51" s="21" t="str">
        <f>INDEX(Sheet2!$H$2:$H$3000,MATCH('Uponor Phaseout Parts 2023'!B51,Sheet2!$A$2:$A$3000,0))</f>
        <v>673372182225</v>
      </c>
      <c r="L51" s="21">
        <f t="shared" si="5"/>
        <v>1</v>
      </c>
      <c r="M51" s="21" t="str">
        <f>INDEX(Sheet2!$C$2:$C$3000,MATCH('Uponor Phaseout Parts 2023'!B51,Sheet2!$A$2:$A$3000,0))</f>
        <v>PHASEOUT</v>
      </c>
    </row>
    <row r="52" spans="1:13" s="21" customFormat="1" ht="18" customHeight="1">
      <c r="A52" s="26" t="s">
        <v>825</v>
      </c>
      <c r="B52" s="76" t="s">
        <v>872</v>
      </c>
      <c r="C52" s="26" t="s">
        <v>873</v>
      </c>
      <c r="D52" s="27">
        <v>117</v>
      </c>
      <c r="E52" s="28">
        <v>1</v>
      </c>
      <c r="F52" s="77" t="s">
        <v>4028</v>
      </c>
      <c r="G52" s="21">
        <f>INDEX(Sheet2!$E$2:$E$3000,MATCH('Uponor Phaseout Parts 2023'!B52,Sheet2!$A$2:$A$3000,0))</f>
        <v>117</v>
      </c>
      <c r="H52" s="21">
        <f t="shared" si="3"/>
        <v>1</v>
      </c>
      <c r="I52" s="21">
        <f>INDEX(Sheet2!$G$2:$G$3000,MATCH('Uponor Phaseout Parts 2023'!B52,Sheet2!$A$2:$A$3000,0))</f>
        <v>1</v>
      </c>
      <c r="J52" s="21">
        <f t="shared" si="4"/>
        <v>1</v>
      </c>
      <c r="K52" s="21" t="str">
        <f>INDEX(Sheet2!$H$2:$H$3000,MATCH('Uponor Phaseout Parts 2023'!B52,Sheet2!$A$2:$A$3000,0))</f>
        <v>673372182232</v>
      </c>
      <c r="L52" s="21">
        <f t="shared" si="5"/>
        <v>1</v>
      </c>
      <c r="M52" s="21" t="str">
        <f>INDEX(Sheet2!$C$2:$C$3000,MATCH('Uponor Phaseout Parts 2023'!B52,Sheet2!$A$2:$A$3000,0))</f>
        <v>PHASEOUT</v>
      </c>
    </row>
    <row r="53" spans="1:13" s="21" customFormat="1" ht="18" customHeight="1">
      <c r="A53" s="26" t="s">
        <v>825</v>
      </c>
      <c r="B53" s="76" t="s">
        <v>874</v>
      </c>
      <c r="C53" s="26" t="s">
        <v>875</v>
      </c>
      <c r="D53" s="27">
        <v>126</v>
      </c>
      <c r="E53" s="28">
        <v>1</v>
      </c>
      <c r="F53" s="77" t="s">
        <v>4029</v>
      </c>
      <c r="G53" s="21">
        <f>INDEX(Sheet2!$E$2:$E$3000,MATCH('Uponor Phaseout Parts 2023'!B53,Sheet2!$A$2:$A$3000,0))</f>
        <v>126</v>
      </c>
      <c r="H53" s="21">
        <f t="shared" si="3"/>
        <v>1</v>
      </c>
      <c r="I53" s="21">
        <f>INDEX(Sheet2!$G$2:$G$3000,MATCH('Uponor Phaseout Parts 2023'!B53,Sheet2!$A$2:$A$3000,0))</f>
        <v>1</v>
      </c>
      <c r="J53" s="21">
        <f t="shared" si="4"/>
        <v>1</v>
      </c>
      <c r="K53" s="21" t="str">
        <f>INDEX(Sheet2!$H$2:$H$3000,MATCH('Uponor Phaseout Parts 2023'!B53,Sheet2!$A$2:$A$3000,0))</f>
        <v>673372182249</v>
      </c>
      <c r="L53" s="21">
        <f t="shared" si="5"/>
        <v>1</v>
      </c>
      <c r="M53" s="21" t="str">
        <f>INDEX(Sheet2!$C$2:$C$3000,MATCH('Uponor Phaseout Parts 2023'!B53,Sheet2!$A$2:$A$3000,0))</f>
        <v>PHASEOUT</v>
      </c>
    </row>
    <row r="54" spans="1:13" s="21" customFormat="1" ht="18" customHeight="1">
      <c r="A54" s="26" t="s">
        <v>825</v>
      </c>
      <c r="B54" s="76" t="s">
        <v>876</v>
      </c>
      <c r="C54" s="26" t="s">
        <v>877</v>
      </c>
      <c r="D54" s="27">
        <v>135</v>
      </c>
      <c r="E54" s="28">
        <v>1</v>
      </c>
      <c r="F54" s="77" t="s">
        <v>4030</v>
      </c>
      <c r="G54" s="21">
        <f>INDEX(Sheet2!$E$2:$E$3000,MATCH('Uponor Phaseout Parts 2023'!B54,Sheet2!$A$2:$A$3000,0))</f>
        <v>135</v>
      </c>
      <c r="H54" s="21">
        <f t="shared" si="3"/>
        <v>1</v>
      </c>
      <c r="I54" s="21">
        <f>INDEX(Sheet2!$G$2:$G$3000,MATCH('Uponor Phaseout Parts 2023'!B54,Sheet2!$A$2:$A$3000,0))</f>
        <v>1</v>
      </c>
      <c r="J54" s="21">
        <f t="shared" si="4"/>
        <v>1</v>
      </c>
      <c r="K54" s="21" t="str">
        <f>INDEX(Sheet2!$H$2:$H$3000,MATCH('Uponor Phaseout Parts 2023'!B54,Sheet2!$A$2:$A$3000,0))</f>
        <v>673372182256</v>
      </c>
      <c r="L54" s="21">
        <f t="shared" si="5"/>
        <v>1</v>
      </c>
      <c r="M54" s="21" t="str">
        <f>INDEX(Sheet2!$C$2:$C$3000,MATCH('Uponor Phaseout Parts 2023'!B54,Sheet2!$A$2:$A$3000,0))</f>
        <v>PHASEOUT</v>
      </c>
    </row>
    <row r="55" spans="1:13" s="21" customFormat="1" ht="18" customHeight="1">
      <c r="A55" s="26" t="s">
        <v>825</v>
      </c>
      <c r="B55" s="76" t="s">
        <v>878</v>
      </c>
      <c r="C55" s="26" t="s">
        <v>879</v>
      </c>
      <c r="D55" s="27">
        <v>165</v>
      </c>
      <c r="E55" s="28">
        <v>1</v>
      </c>
      <c r="F55" s="77" t="s">
        <v>4031</v>
      </c>
      <c r="G55" s="21">
        <f>INDEX(Sheet2!$E$2:$E$3000,MATCH('Uponor Phaseout Parts 2023'!B55,Sheet2!$A$2:$A$3000,0))</f>
        <v>165</v>
      </c>
      <c r="H55" s="21">
        <f t="shared" si="3"/>
        <v>1</v>
      </c>
      <c r="I55" s="21">
        <f>INDEX(Sheet2!$G$2:$G$3000,MATCH('Uponor Phaseout Parts 2023'!B55,Sheet2!$A$2:$A$3000,0))</f>
        <v>1</v>
      </c>
      <c r="J55" s="21">
        <f t="shared" si="4"/>
        <v>1</v>
      </c>
      <c r="K55" s="21" t="str">
        <f>INDEX(Sheet2!$H$2:$H$3000,MATCH('Uponor Phaseout Parts 2023'!B55,Sheet2!$A$2:$A$3000,0))</f>
        <v>673372182263</v>
      </c>
      <c r="L55" s="21">
        <f t="shared" si="5"/>
        <v>1</v>
      </c>
      <c r="M55" s="21" t="str">
        <f>INDEX(Sheet2!$C$2:$C$3000,MATCH('Uponor Phaseout Parts 2023'!B55,Sheet2!$A$2:$A$3000,0))</f>
        <v>PHASEOUT</v>
      </c>
    </row>
    <row r="56" spans="1:13" s="21" customFormat="1" ht="18" customHeight="1">
      <c r="A56" s="26" t="s">
        <v>825</v>
      </c>
      <c r="B56" s="76" t="s">
        <v>880</v>
      </c>
      <c r="C56" s="26" t="s">
        <v>881</v>
      </c>
      <c r="D56" s="27">
        <v>196</v>
      </c>
      <c r="E56" s="28">
        <v>1</v>
      </c>
      <c r="F56" s="77" t="s">
        <v>4032</v>
      </c>
      <c r="G56" s="21">
        <f>INDEX(Sheet2!$E$2:$E$3000,MATCH('Uponor Phaseout Parts 2023'!B56,Sheet2!$A$2:$A$3000,0))</f>
        <v>196</v>
      </c>
      <c r="H56" s="21">
        <f t="shared" si="3"/>
        <v>1</v>
      </c>
      <c r="I56" s="21">
        <f>INDEX(Sheet2!$G$2:$G$3000,MATCH('Uponor Phaseout Parts 2023'!B56,Sheet2!$A$2:$A$3000,0))</f>
        <v>1</v>
      </c>
      <c r="J56" s="21">
        <f t="shared" si="4"/>
        <v>1</v>
      </c>
      <c r="K56" s="21" t="str">
        <f>INDEX(Sheet2!$H$2:$H$3000,MATCH('Uponor Phaseout Parts 2023'!B56,Sheet2!$A$2:$A$3000,0))</f>
        <v>673372182270</v>
      </c>
      <c r="L56" s="21">
        <f t="shared" si="5"/>
        <v>1</v>
      </c>
      <c r="M56" s="21" t="str">
        <f>INDEX(Sheet2!$C$2:$C$3000,MATCH('Uponor Phaseout Parts 2023'!B56,Sheet2!$A$2:$A$3000,0))</f>
        <v>PHASEOUT</v>
      </c>
    </row>
    <row r="57" spans="1:13" s="21" customFormat="1" ht="18" customHeight="1">
      <c r="A57" s="26" t="s">
        <v>825</v>
      </c>
      <c r="B57" s="76" t="s">
        <v>882</v>
      </c>
      <c r="C57" s="26" t="s">
        <v>883</v>
      </c>
      <c r="D57" s="27">
        <v>153</v>
      </c>
      <c r="E57" s="28">
        <v>1</v>
      </c>
      <c r="F57" s="77" t="s">
        <v>4033</v>
      </c>
      <c r="G57" s="21">
        <f>INDEX(Sheet2!$E$2:$E$3000,MATCH('Uponor Phaseout Parts 2023'!B57,Sheet2!$A$2:$A$3000,0))</f>
        <v>153</v>
      </c>
      <c r="H57" s="21">
        <f t="shared" si="3"/>
        <v>1</v>
      </c>
      <c r="I57" s="21">
        <f>INDEX(Sheet2!$G$2:$G$3000,MATCH('Uponor Phaseout Parts 2023'!B57,Sheet2!$A$2:$A$3000,0))</f>
        <v>1</v>
      </c>
      <c r="J57" s="21">
        <f t="shared" si="4"/>
        <v>1</v>
      </c>
      <c r="K57" s="21" t="str">
        <f>INDEX(Sheet2!$H$2:$H$3000,MATCH('Uponor Phaseout Parts 2023'!B57,Sheet2!$A$2:$A$3000,0))</f>
        <v>673372182287</v>
      </c>
      <c r="L57" s="21">
        <f t="shared" si="5"/>
        <v>1</v>
      </c>
      <c r="M57" s="21" t="str">
        <f>INDEX(Sheet2!$C$2:$C$3000,MATCH('Uponor Phaseout Parts 2023'!B57,Sheet2!$A$2:$A$3000,0))</f>
        <v>PHASEOUT</v>
      </c>
    </row>
    <row r="58" spans="1:13" s="21" customFormat="1" ht="18" customHeight="1">
      <c r="A58" s="26" t="s">
        <v>825</v>
      </c>
      <c r="B58" s="76" t="s">
        <v>1568</v>
      </c>
      <c r="C58" s="26" t="s">
        <v>2661</v>
      </c>
      <c r="D58" s="27">
        <v>68.8</v>
      </c>
      <c r="E58" s="28">
        <v>1</v>
      </c>
      <c r="F58" s="77" t="s">
        <v>4977</v>
      </c>
      <c r="G58" s="21">
        <f>INDEX(Sheet2!$E$2:$E$3000,MATCH('Uponor Phaseout Parts 2023'!B58,Sheet2!$A$2:$A$3000,0))</f>
        <v>68.8</v>
      </c>
      <c r="H58" s="21">
        <f t="shared" si="3"/>
        <v>1</v>
      </c>
      <c r="I58" s="21">
        <f>INDEX(Sheet2!$G$2:$G$3000,MATCH('Uponor Phaseout Parts 2023'!B58,Sheet2!$A$2:$A$3000,0))</f>
        <v>1</v>
      </c>
      <c r="J58" s="21">
        <f t="shared" si="4"/>
        <v>1</v>
      </c>
      <c r="K58" s="21" t="str">
        <f>INDEX(Sheet2!$H$2:$H$3000,MATCH('Uponor Phaseout Parts 2023'!B58,Sheet2!$A$2:$A$3000,0))</f>
        <v>673372117364</v>
      </c>
      <c r="L58" s="21">
        <f t="shared" si="5"/>
        <v>1</v>
      </c>
      <c r="M58" s="21" t="str">
        <f>INDEX(Sheet2!$C$2:$C$3000,MATCH('Uponor Phaseout Parts 2023'!B58,Sheet2!$A$2:$A$3000,0))</f>
        <v>PHASEOUT</v>
      </c>
    </row>
    <row r="59" spans="1:13" s="21" customFormat="1" ht="18" customHeight="1">
      <c r="A59" s="26" t="s">
        <v>825</v>
      </c>
      <c r="B59" s="76" t="s">
        <v>1569</v>
      </c>
      <c r="C59" s="26" t="s">
        <v>2662</v>
      </c>
      <c r="D59" s="27">
        <v>74.5</v>
      </c>
      <c r="E59" s="28">
        <v>1</v>
      </c>
      <c r="F59" s="77" t="s">
        <v>4979</v>
      </c>
      <c r="G59" s="21">
        <f>INDEX(Sheet2!$E$2:$E$3000,MATCH('Uponor Phaseout Parts 2023'!B59,Sheet2!$A$2:$A$3000,0))</f>
        <v>74.5</v>
      </c>
      <c r="H59" s="21">
        <f t="shared" si="3"/>
        <v>1</v>
      </c>
      <c r="I59" s="21">
        <f>INDEX(Sheet2!$G$2:$G$3000,MATCH('Uponor Phaseout Parts 2023'!B59,Sheet2!$A$2:$A$3000,0))</f>
        <v>1</v>
      </c>
      <c r="J59" s="21">
        <f t="shared" si="4"/>
        <v>1</v>
      </c>
      <c r="K59" s="21" t="str">
        <f>INDEX(Sheet2!$H$2:$H$3000,MATCH('Uponor Phaseout Parts 2023'!B59,Sheet2!$A$2:$A$3000,0))</f>
        <v>673372117388</v>
      </c>
      <c r="L59" s="21">
        <f t="shared" si="5"/>
        <v>1</v>
      </c>
      <c r="M59" s="21" t="str">
        <f>INDEX(Sheet2!$C$2:$C$3000,MATCH('Uponor Phaseout Parts 2023'!B59,Sheet2!$A$2:$A$3000,0))</f>
        <v>PHASEOUT</v>
      </c>
    </row>
    <row r="60" spans="1:13" s="21" customFormat="1" ht="18" customHeight="1">
      <c r="A60" s="26" t="s">
        <v>825</v>
      </c>
      <c r="B60" s="76" t="s">
        <v>926</v>
      </c>
      <c r="C60" s="26" t="s">
        <v>927</v>
      </c>
      <c r="D60" s="27">
        <v>1270</v>
      </c>
      <c r="E60" s="28">
        <v>1</v>
      </c>
      <c r="F60" s="77" t="s">
        <v>4982</v>
      </c>
      <c r="G60" s="21">
        <f>INDEX(Sheet2!$E$2:$E$3000,MATCH('Uponor Phaseout Parts 2023'!B60,Sheet2!$A$2:$A$3000,0))</f>
        <v>1270</v>
      </c>
      <c r="H60" s="21">
        <f t="shared" si="3"/>
        <v>1</v>
      </c>
      <c r="I60" s="21">
        <f>INDEX(Sheet2!$G$2:$G$3000,MATCH('Uponor Phaseout Parts 2023'!B60,Sheet2!$A$2:$A$3000,0))</f>
        <v>1</v>
      </c>
      <c r="J60" s="21">
        <f t="shared" si="4"/>
        <v>1</v>
      </c>
      <c r="K60" s="21" t="str">
        <f>INDEX(Sheet2!$H$2:$H$3000,MATCH('Uponor Phaseout Parts 2023'!B60,Sheet2!$A$2:$A$3000,0))</f>
        <v>673372133814</v>
      </c>
      <c r="L60" s="21">
        <f t="shared" si="5"/>
        <v>1</v>
      </c>
      <c r="M60" s="21" t="str">
        <f>INDEX(Sheet2!$C$2:$C$3000,MATCH('Uponor Phaseout Parts 2023'!B60,Sheet2!$A$2:$A$3000,0))</f>
        <v>PHASEOUT</v>
      </c>
    </row>
    <row r="61" spans="1:13" s="21" customFormat="1" ht="18" customHeight="1">
      <c r="A61" s="26" t="s">
        <v>825</v>
      </c>
      <c r="B61" s="26" t="s">
        <v>955</v>
      </c>
      <c r="C61" s="26" t="s">
        <v>2656</v>
      </c>
      <c r="D61" s="27">
        <v>2110</v>
      </c>
      <c r="E61" s="28">
        <v>1</v>
      </c>
      <c r="F61" s="77" t="s">
        <v>7067</v>
      </c>
      <c r="G61" s="21">
        <f>INDEX(Sheet2!$E$2:$E$3000,MATCH('Uponor Phaseout Parts 2023'!B61,Sheet2!$A$2:$A$3000,0))</f>
        <v>2110</v>
      </c>
      <c r="H61" s="21">
        <f t="shared" si="3"/>
        <v>1</v>
      </c>
      <c r="I61" s="21">
        <f>INDEX(Sheet2!$G$2:$G$3000,MATCH('Uponor Phaseout Parts 2023'!B61,Sheet2!$A$2:$A$3000,0))</f>
        <v>1</v>
      </c>
      <c r="J61" s="21">
        <f t="shared" si="4"/>
        <v>1</v>
      </c>
      <c r="K61" s="21" t="str">
        <f>INDEX(Sheet2!$H$2:$H$3000,MATCH('Uponor Phaseout Parts 2023'!B61,Sheet2!$A$2:$A$3000,0))</f>
        <v>673372133753</v>
      </c>
      <c r="L61" s="21">
        <f t="shared" si="5"/>
        <v>1</v>
      </c>
      <c r="M61" s="21" t="str">
        <f>INDEX(Sheet2!$C$2:$C$3000,MATCH('Uponor Phaseout Parts 2023'!B61,Sheet2!$A$2:$A$3000,0))</f>
        <v>PHASEOUT</v>
      </c>
    </row>
    <row r="62" spans="1:13" s="21" customFormat="1" ht="18" customHeight="1">
      <c r="A62" s="26" t="s">
        <v>1183</v>
      </c>
      <c r="B62" s="76" t="s">
        <v>1216</v>
      </c>
      <c r="C62" s="26" t="s">
        <v>2494</v>
      </c>
      <c r="D62" s="27">
        <v>99.1</v>
      </c>
      <c r="E62" s="28">
        <v>1</v>
      </c>
      <c r="F62" s="77" t="s">
        <v>7315</v>
      </c>
      <c r="G62" s="21">
        <f>INDEX(Sheet2!$E$2:$E$3000,MATCH('Uponor Phaseout Parts 2023'!B62,Sheet2!$A$2:$A$3000,0))</f>
        <v>99.1</v>
      </c>
      <c r="H62" s="21">
        <f t="shared" si="3"/>
        <v>1</v>
      </c>
      <c r="I62" s="21">
        <f>INDEX(Sheet2!$G$2:$G$3000,MATCH('Uponor Phaseout Parts 2023'!B62,Sheet2!$A$2:$A$3000,0))</f>
        <v>1</v>
      </c>
      <c r="J62" s="21">
        <f t="shared" si="4"/>
        <v>1</v>
      </c>
      <c r="K62" s="21" t="str">
        <f>INDEX(Sheet2!$H$2:$H$3000,MATCH('Uponor Phaseout Parts 2023'!B62,Sheet2!$A$2:$A$3000,0))</f>
        <v>673372122030</v>
      </c>
      <c r="L62" s="21">
        <f t="shared" si="5"/>
        <v>1</v>
      </c>
      <c r="M62" s="21" t="str">
        <f>INDEX(Sheet2!$C$2:$C$3000,MATCH('Uponor Phaseout Parts 2023'!B62,Sheet2!$A$2:$A$3000,0))</f>
        <v>PHASEOUT</v>
      </c>
    </row>
    <row r="63" spans="1:13" s="21" customFormat="1" ht="18" customHeight="1">
      <c r="A63" s="26" t="s">
        <v>1239</v>
      </c>
      <c r="B63" s="76" t="s">
        <v>1256</v>
      </c>
      <c r="C63" s="26" t="s">
        <v>1257</v>
      </c>
      <c r="D63" s="27">
        <v>4345.2</v>
      </c>
      <c r="E63" s="28">
        <v>1</v>
      </c>
      <c r="F63" s="77" t="s">
        <v>3025</v>
      </c>
      <c r="G63" s="21">
        <f>INDEX(Sheet2!$E$2:$E$3000,MATCH('Uponor Phaseout Parts 2023'!B63,Sheet2!$A$2:$A$3000,0))</f>
        <v>4345.2</v>
      </c>
      <c r="H63" s="21">
        <f t="shared" si="3"/>
        <v>1</v>
      </c>
      <c r="I63" s="21">
        <f>INDEX(Sheet2!$G$2:$G$3000,MATCH('Uponor Phaseout Parts 2023'!B63,Sheet2!$A$2:$A$3000,0))</f>
        <v>1</v>
      </c>
      <c r="J63" s="21">
        <f t="shared" si="4"/>
        <v>1</v>
      </c>
      <c r="K63" s="21" t="str">
        <f>INDEX(Sheet2!$H$2:$H$3000,MATCH('Uponor Phaseout Parts 2023'!B63,Sheet2!$A$2:$A$3000,0))</f>
        <v>673372257084</v>
      </c>
      <c r="L63" s="21">
        <f t="shared" si="5"/>
        <v>1</v>
      </c>
      <c r="M63" s="21" t="str">
        <f>INDEX(Sheet2!$C$2:$C$3000,MATCH('Uponor Phaseout Parts 2023'!B63,Sheet2!$A$2:$A$3000,0))</f>
        <v>PHASEOUT</v>
      </c>
    </row>
    <row r="64" spans="1:13" s="21" customFormat="1" ht="18" customHeight="1">
      <c r="A64" s="26" t="s">
        <v>1239</v>
      </c>
      <c r="B64" s="76" t="s">
        <v>1287</v>
      </c>
      <c r="C64" s="26" t="s">
        <v>2658</v>
      </c>
      <c r="D64" s="27">
        <v>5691.6</v>
      </c>
      <c r="E64" s="28">
        <v>1</v>
      </c>
      <c r="F64" s="77" t="s">
        <v>3952</v>
      </c>
      <c r="G64" s="21">
        <f>INDEX(Sheet2!$E$2:$E$3000,MATCH('Uponor Phaseout Parts 2023'!B64,Sheet2!$A$2:$A$3000,0))</f>
        <v>5691.6</v>
      </c>
      <c r="H64" s="21">
        <f t="shared" si="3"/>
        <v>1</v>
      </c>
      <c r="I64" s="21">
        <f>INDEX(Sheet2!$G$2:$G$3000,MATCH('Uponor Phaseout Parts 2023'!B64,Sheet2!$A$2:$A$3000,0))</f>
        <v>1</v>
      </c>
      <c r="J64" s="21">
        <f t="shared" si="4"/>
        <v>1</v>
      </c>
      <c r="K64" s="21" t="str">
        <f>INDEX(Sheet2!$H$2:$H$3000,MATCH('Uponor Phaseout Parts 2023'!B64,Sheet2!$A$2:$A$3000,0))</f>
        <v>673372256872</v>
      </c>
      <c r="L64" s="21">
        <f t="shared" si="5"/>
        <v>1</v>
      </c>
      <c r="M64" s="21" t="str">
        <f>INDEX(Sheet2!$C$2:$C$3000,MATCH('Uponor Phaseout Parts 2023'!B64,Sheet2!$A$2:$A$3000,0))</f>
        <v>PHASEOUT</v>
      </c>
    </row>
    <row r="65" spans="1:13" s="21" customFormat="1" ht="18" customHeight="1">
      <c r="A65" s="26" t="s">
        <v>1239</v>
      </c>
      <c r="B65" s="76" t="s">
        <v>1469</v>
      </c>
      <c r="C65" s="26" t="s">
        <v>2663</v>
      </c>
      <c r="D65" s="27">
        <v>1800</v>
      </c>
      <c r="E65" s="28">
        <v>1</v>
      </c>
      <c r="F65" s="77" t="s">
        <v>5075</v>
      </c>
      <c r="G65" s="21">
        <f>INDEX(Sheet2!$E$2:$E$3000,MATCH('Uponor Phaseout Parts 2023'!B65,Sheet2!$A$2:$A$3000,0))</f>
        <v>1800</v>
      </c>
      <c r="H65" s="21">
        <f t="shared" ref="H65:H75" si="6">IF(D65=G65,1,0)</f>
        <v>1</v>
      </c>
      <c r="I65" s="21">
        <f>INDEX(Sheet2!$G$2:$G$3000,MATCH('Uponor Phaseout Parts 2023'!B65,Sheet2!$A$2:$A$3000,0))</f>
        <v>1</v>
      </c>
      <c r="J65" s="21">
        <f t="shared" ref="J65:J75" si="7">IF(E65=I65,1,0)</f>
        <v>1</v>
      </c>
      <c r="K65" s="21" t="str">
        <f>INDEX(Sheet2!$H$2:$H$3000,MATCH('Uponor Phaseout Parts 2023'!B65,Sheet2!$A$2:$A$3000,0))</f>
        <v>673372507479</v>
      </c>
      <c r="L65" s="21">
        <f t="shared" ref="L65:L75" si="8">IF(F65=K65,1,0)</f>
        <v>1</v>
      </c>
      <c r="M65" s="21" t="str">
        <f>INDEX(Sheet2!$C$2:$C$3000,MATCH('Uponor Phaseout Parts 2023'!B65,Sheet2!$A$2:$A$3000,0))</f>
        <v>PHASEOUT</v>
      </c>
    </row>
    <row r="66" spans="1:13">
      <c r="A66" s="5" t="s">
        <v>59</v>
      </c>
      <c r="B66" s="5" t="s">
        <v>1584</v>
      </c>
      <c r="C66" s="5" t="s">
        <v>1585</v>
      </c>
      <c r="D66" s="6">
        <v>5.7</v>
      </c>
      <c r="E66" s="5">
        <v>5</v>
      </c>
      <c r="F66" s="72" t="s">
        <v>7481</v>
      </c>
      <c r="G66" s="21">
        <f>INDEX(Sheet2!$E$2:$E$3000,MATCH('Uponor Phaseout Parts 2023'!B66,Sheet2!$A$2:$A$3000,0))</f>
        <v>5.7</v>
      </c>
      <c r="H66" s="21">
        <f t="shared" si="6"/>
        <v>1</v>
      </c>
      <c r="I66" s="21">
        <f>INDEX(Sheet2!$G$2:$G$3000,MATCH('Uponor Phaseout Parts 2023'!B66,Sheet2!$A$2:$A$3000,0))</f>
        <v>5</v>
      </c>
      <c r="J66" s="21">
        <f t="shared" si="7"/>
        <v>1</v>
      </c>
      <c r="K66" s="21" t="str">
        <f>INDEX(Sheet2!$H$2:$H$3000,MATCH('Uponor Phaseout Parts 2023'!B66,Sheet2!$A$2:$A$3000,0))</f>
        <v>30673372699878</v>
      </c>
      <c r="L66" s="21">
        <f t="shared" si="8"/>
        <v>1</v>
      </c>
      <c r="M66" s="21" t="str">
        <f>INDEX(Sheet2!$C$2:$C$3000,MATCH('Uponor Phaseout Parts 2023'!B66,Sheet2!$A$2:$A$3000,0))</f>
        <v>PHASEOUT</v>
      </c>
    </row>
    <row r="67" spans="1:13">
      <c r="A67" s="5" t="s">
        <v>59</v>
      </c>
      <c r="B67" s="5" t="s">
        <v>1586</v>
      </c>
      <c r="C67" s="5" t="s">
        <v>1587</v>
      </c>
      <c r="D67" s="6">
        <v>5.7</v>
      </c>
      <c r="E67" s="5">
        <v>5</v>
      </c>
      <c r="F67" s="72" t="s">
        <v>7482</v>
      </c>
      <c r="G67" s="21">
        <f>INDEX(Sheet2!$E$2:$E$3000,MATCH('Uponor Phaseout Parts 2023'!B67,Sheet2!$A$2:$A$3000,0))</f>
        <v>5.7</v>
      </c>
      <c r="H67" s="21">
        <f t="shared" si="6"/>
        <v>1</v>
      </c>
      <c r="I67" s="21">
        <f>INDEX(Sheet2!$G$2:$G$3000,MATCH('Uponor Phaseout Parts 2023'!B67,Sheet2!$A$2:$A$3000,0))</f>
        <v>5</v>
      </c>
      <c r="J67" s="21">
        <f t="shared" si="7"/>
        <v>1</v>
      </c>
      <c r="K67" s="21" t="str">
        <f>INDEX(Sheet2!$H$2:$H$3000,MATCH('Uponor Phaseout Parts 2023'!B67,Sheet2!$A$2:$A$3000,0))</f>
        <v>30673372699885</v>
      </c>
      <c r="L67" s="21">
        <f t="shared" si="8"/>
        <v>1</v>
      </c>
      <c r="M67" s="21" t="str">
        <f>INDEX(Sheet2!$C$2:$C$3000,MATCH('Uponor Phaseout Parts 2023'!B67,Sheet2!$A$2:$A$3000,0))</f>
        <v>PHASEOUT</v>
      </c>
    </row>
    <row r="68" spans="1:13">
      <c r="A68" s="5" t="s">
        <v>5</v>
      </c>
      <c r="B68" s="5" t="s">
        <v>47</v>
      </c>
      <c r="C68" s="5" t="s">
        <v>48</v>
      </c>
      <c r="D68" s="6">
        <v>92.4</v>
      </c>
      <c r="E68" s="5">
        <v>1</v>
      </c>
      <c r="F68" s="68" t="s">
        <v>2688</v>
      </c>
      <c r="G68" s="21">
        <f>INDEX(Sheet2!$E$2:$E$3000,MATCH('Uponor Phaseout Parts 2023'!B68,Sheet2!$A$2:$A$3000,0))</f>
        <v>92.4</v>
      </c>
      <c r="H68" s="21">
        <f t="shared" si="6"/>
        <v>1</v>
      </c>
      <c r="I68" s="21">
        <f>INDEX(Sheet2!$G$2:$G$3000,MATCH('Uponor Phaseout Parts 2023'!B68,Sheet2!$A$2:$A$3000,0))</f>
        <v>1</v>
      </c>
      <c r="J68" s="21">
        <f t="shared" si="7"/>
        <v>1</v>
      </c>
      <c r="K68" s="21" t="str">
        <f>INDEX(Sheet2!$H$2:$H$3000,MATCH('Uponor Phaseout Parts 2023'!B68,Sheet2!$A$2:$A$3000,0))</f>
        <v>673372549677</v>
      </c>
      <c r="L68" s="21">
        <f t="shared" si="8"/>
        <v>1</v>
      </c>
      <c r="M68" s="21" t="str">
        <f>INDEX(Sheet2!$C$2:$C$3000,MATCH('Uponor Phaseout Parts 2023'!B68,Sheet2!$A$2:$A$3000,0))</f>
        <v>PHASEOUT</v>
      </c>
    </row>
    <row r="69" spans="1:13">
      <c r="A69" s="5" t="s">
        <v>5</v>
      </c>
      <c r="B69" s="5" t="s">
        <v>49</v>
      </c>
      <c r="C69" s="5" t="s">
        <v>50</v>
      </c>
      <c r="D69" s="6">
        <v>144</v>
      </c>
      <c r="E69" s="5">
        <v>1</v>
      </c>
      <c r="F69" s="68" t="s">
        <v>2689</v>
      </c>
      <c r="G69" s="21">
        <f>INDEX(Sheet2!$E$2:$E$3000,MATCH('Uponor Phaseout Parts 2023'!B69,Sheet2!$A$2:$A$3000,0))</f>
        <v>144</v>
      </c>
      <c r="H69" s="21">
        <f t="shared" si="6"/>
        <v>1</v>
      </c>
      <c r="I69" s="21">
        <f>INDEX(Sheet2!$G$2:$G$3000,MATCH('Uponor Phaseout Parts 2023'!B69,Sheet2!$A$2:$A$3000,0))</f>
        <v>1</v>
      </c>
      <c r="J69" s="21">
        <f t="shared" si="7"/>
        <v>1</v>
      </c>
      <c r="K69" s="21" t="str">
        <f>INDEX(Sheet2!$H$2:$H$3000,MATCH('Uponor Phaseout Parts 2023'!B69,Sheet2!$A$2:$A$3000,0))</f>
        <v>673372549684</v>
      </c>
      <c r="L69" s="21">
        <f t="shared" si="8"/>
        <v>1</v>
      </c>
      <c r="M69" s="21" t="str">
        <f>INDEX(Sheet2!$C$2:$C$3000,MATCH('Uponor Phaseout Parts 2023'!B69,Sheet2!$A$2:$A$3000,0))</f>
        <v>PHASEOUT</v>
      </c>
    </row>
    <row r="70" spans="1:13">
      <c r="A70" s="5" t="s">
        <v>5</v>
      </c>
      <c r="B70" s="5" t="s">
        <v>51</v>
      </c>
      <c r="C70" s="5" t="s">
        <v>52</v>
      </c>
      <c r="D70" s="6">
        <v>137</v>
      </c>
      <c r="E70" s="5">
        <v>1</v>
      </c>
      <c r="F70" s="68" t="s">
        <v>2691</v>
      </c>
      <c r="G70" s="21">
        <f>INDEX(Sheet2!$E$2:$E$3000,MATCH('Uponor Phaseout Parts 2023'!B70,Sheet2!$A$2:$A$3000,0))</f>
        <v>137</v>
      </c>
      <c r="H70" s="21">
        <f t="shared" si="6"/>
        <v>1</v>
      </c>
      <c r="I70" s="21">
        <f>INDEX(Sheet2!$G$2:$G$3000,MATCH('Uponor Phaseout Parts 2023'!B70,Sheet2!$A$2:$A$3000,0))</f>
        <v>1</v>
      </c>
      <c r="J70" s="21">
        <f t="shared" si="7"/>
        <v>1</v>
      </c>
      <c r="K70" s="21" t="str">
        <f>INDEX(Sheet2!$H$2:$H$3000,MATCH('Uponor Phaseout Parts 2023'!B70,Sheet2!$A$2:$A$3000,0))</f>
        <v>673372549691</v>
      </c>
      <c r="L70" s="21">
        <f t="shared" si="8"/>
        <v>1</v>
      </c>
      <c r="M70" s="21" t="str">
        <f>INDEX(Sheet2!$C$2:$C$3000,MATCH('Uponor Phaseout Parts 2023'!B70,Sheet2!$A$2:$A$3000,0))</f>
        <v>PHASEOUT</v>
      </c>
    </row>
    <row r="71" spans="1:13">
      <c r="A71" s="5" t="s">
        <v>5</v>
      </c>
      <c r="B71" s="5" t="s">
        <v>53</v>
      </c>
      <c r="C71" s="5" t="s">
        <v>54</v>
      </c>
      <c r="D71" s="6">
        <v>433</v>
      </c>
      <c r="E71" s="5">
        <v>1</v>
      </c>
      <c r="F71" s="68" t="s">
        <v>2692</v>
      </c>
      <c r="G71" s="21">
        <f>INDEX(Sheet2!$E$2:$E$3000,MATCH('Uponor Phaseout Parts 2023'!B71,Sheet2!$A$2:$A$3000,0))</f>
        <v>433</v>
      </c>
      <c r="H71" s="21">
        <f t="shared" si="6"/>
        <v>1</v>
      </c>
      <c r="I71" s="21">
        <f>INDEX(Sheet2!$G$2:$G$3000,MATCH('Uponor Phaseout Parts 2023'!B71,Sheet2!$A$2:$A$3000,0))</f>
        <v>1</v>
      </c>
      <c r="J71" s="21">
        <f t="shared" si="7"/>
        <v>1</v>
      </c>
      <c r="K71" s="21" t="str">
        <f>INDEX(Sheet2!$H$2:$H$3000,MATCH('Uponor Phaseout Parts 2023'!B71,Sheet2!$A$2:$A$3000,0))</f>
        <v>673372549707</v>
      </c>
      <c r="L71" s="21">
        <f t="shared" si="8"/>
        <v>1</v>
      </c>
      <c r="M71" s="21" t="str">
        <f>INDEX(Sheet2!$C$2:$C$3000,MATCH('Uponor Phaseout Parts 2023'!B71,Sheet2!$A$2:$A$3000,0))</f>
        <v>PHASEOUT</v>
      </c>
    </row>
    <row r="72" spans="1:13">
      <c r="A72" s="5" t="s">
        <v>59</v>
      </c>
      <c r="B72" s="5" t="s">
        <v>127</v>
      </c>
      <c r="C72" s="5" t="s">
        <v>128</v>
      </c>
      <c r="D72" s="6">
        <v>51.900000000000006</v>
      </c>
      <c r="E72" s="5">
        <v>10</v>
      </c>
      <c r="F72" s="30" t="s">
        <v>1689</v>
      </c>
      <c r="G72" s="21">
        <f>INDEX(Sheet2!$E$2:$E$3000,MATCH('Uponor Phaseout Parts 2023'!B72,Sheet2!$A$2:$A$3000,0))</f>
        <v>51.9</v>
      </c>
      <c r="H72" s="21">
        <f t="shared" si="6"/>
        <v>1</v>
      </c>
      <c r="I72" s="21">
        <f>INDEX(Sheet2!$G$2:$G$3000,MATCH('Uponor Phaseout Parts 2023'!B72,Sheet2!$A$2:$A$3000,0))</f>
        <v>10</v>
      </c>
      <c r="J72" s="21">
        <f t="shared" si="7"/>
        <v>1</v>
      </c>
      <c r="K72" s="21" t="str">
        <f>INDEX(Sheet2!$H$2:$H$3000,MATCH('Uponor Phaseout Parts 2023'!B72,Sheet2!$A$2:$A$3000,0))</f>
        <v>30673372145528</v>
      </c>
      <c r="L72" s="21">
        <f t="shared" si="8"/>
        <v>1</v>
      </c>
      <c r="M72" s="21" t="str">
        <f>INDEX(Sheet2!$C$2:$C$3000,MATCH('Uponor Phaseout Parts 2023'!B72,Sheet2!$A$2:$A$3000,0))</f>
        <v>PHASEOUT</v>
      </c>
    </row>
    <row r="73" spans="1:13">
      <c r="A73" s="5" t="s">
        <v>59</v>
      </c>
      <c r="B73" s="5" t="s">
        <v>131</v>
      </c>
      <c r="C73" s="5" t="s">
        <v>132</v>
      </c>
      <c r="D73" s="6">
        <v>93.800000000000011</v>
      </c>
      <c r="E73" s="5">
        <v>10</v>
      </c>
      <c r="F73" s="30" t="s">
        <v>1691</v>
      </c>
      <c r="G73" s="21">
        <f>INDEX(Sheet2!$E$2:$E$3000,MATCH('Uponor Phaseout Parts 2023'!B73,Sheet2!$A$2:$A$3000,0))</f>
        <v>93.8</v>
      </c>
      <c r="H73" s="21">
        <f t="shared" si="6"/>
        <v>1</v>
      </c>
      <c r="I73" s="21">
        <f>INDEX(Sheet2!$G$2:$G$3000,MATCH('Uponor Phaseout Parts 2023'!B73,Sheet2!$A$2:$A$3000,0))</f>
        <v>10</v>
      </c>
      <c r="J73" s="21">
        <f t="shared" si="7"/>
        <v>1</v>
      </c>
      <c r="K73" s="21" t="str">
        <f>INDEX(Sheet2!$H$2:$H$3000,MATCH('Uponor Phaseout Parts 2023'!B73,Sheet2!$A$2:$A$3000,0))</f>
        <v>30673372145542</v>
      </c>
      <c r="L73" s="21">
        <f t="shared" si="8"/>
        <v>1</v>
      </c>
      <c r="M73" s="21" t="str">
        <f>INDEX(Sheet2!$C$2:$C$3000,MATCH('Uponor Phaseout Parts 2023'!B73,Sheet2!$A$2:$A$3000,0))</f>
        <v>PHASEOUT</v>
      </c>
    </row>
    <row r="74" spans="1:13">
      <c r="A74" s="5" t="s">
        <v>769</v>
      </c>
      <c r="B74" s="66" t="s">
        <v>2748</v>
      </c>
      <c r="C74" s="5" t="s">
        <v>771</v>
      </c>
      <c r="D74" s="6">
        <v>90.100000000000009</v>
      </c>
      <c r="E74" s="5">
        <v>1</v>
      </c>
      <c r="F74" s="30" t="s">
        <v>2008</v>
      </c>
      <c r="G74" s="21">
        <f>INDEX(Sheet2!$E$2:$E$3000,MATCH('Uponor Phaseout Parts 2023'!B74,Sheet2!$A$2:$A$3000,0))</f>
        <v>90.1</v>
      </c>
      <c r="H74" s="21">
        <f t="shared" si="6"/>
        <v>1</v>
      </c>
      <c r="I74" s="21">
        <f>INDEX(Sheet2!$G$2:$G$3000,MATCH('Uponor Phaseout Parts 2023'!B74,Sheet2!$A$2:$A$3000,0))</f>
        <v>1</v>
      </c>
      <c r="J74" s="21">
        <f t="shared" si="7"/>
        <v>1</v>
      </c>
      <c r="K74" s="21" t="str">
        <f>INDEX(Sheet2!$H$2:$H$3000,MATCH('Uponor Phaseout Parts 2023'!B74,Sheet2!$A$2:$A$3000,0))</f>
        <v>673372211475</v>
      </c>
      <c r="L74" s="21">
        <f t="shared" si="8"/>
        <v>1</v>
      </c>
      <c r="M74" s="21" t="str">
        <f>INDEX(Sheet2!$C$2:$C$3000,MATCH('Uponor Phaseout Parts 2023'!B74,Sheet2!$A$2:$A$3000,0))</f>
        <v>PHASEOUT</v>
      </c>
    </row>
    <row r="75" spans="1:13">
      <c r="A75" s="5" t="s">
        <v>1086</v>
      </c>
      <c r="B75" s="5" t="s">
        <v>1138</v>
      </c>
      <c r="C75" s="5" t="s">
        <v>2459</v>
      </c>
      <c r="D75" s="6">
        <v>8.4</v>
      </c>
      <c r="E75" s="5">
        <v>25</v>
      </c>
      <c r="F75" s="30" t="s">
        <v>2192</v>
      </c>
      <c r="G75" s="21">
        <f>INDEX(Sheet2!$E$2:$E$3000,MATCH('Uponor Phaseout Parts 2023'!B75,Sheet2!$A$2:$A$3000,0))</f>
        <v>8.4</v>
      </c>
      <c r="H75" s="21">
        <f t="shared" si="6"/>
        <v>1</v>
      </c>
      <c r="I75" s="21">
        <f>INDEX(Sheet2!$G$2:$G$3000,MATCH('Uponor Phaseout Parts 2023'!B75,Sheet2!$A$2:$A$3000,0))</f>
        <v>25</v>
      </c>
      <c r="J75" s="21">
        <f t="shared" si="7"/>
        <v>1</v>
      </c>
      <c r="K75" s="21" t="str">
        <f>INDEX(Sheet2!$H$2:$H$3000,MATCH('Uponor Phaseout Parts 2023'!B75,Sheet2!$A$2:$A$3000,0))</f>
        <v>30673372117709</v>
      </c>
      <c r="L75" s="21">
        <f t="shared" si="8"/>
        <v>1</v>
      </c>
      <c r="M75" s="21" t="str">
        <f>INDEX(Sheet2!$C$2:$C$3000,MATCH('Uponor Phaseout Parts 2023'!B75,Sheet2!$A$2:$A$3000,0))</f>
        <v>PHASEOUT</v>
      </c>
    </row>
  </sheetData>
  <autoFilter ref="A2:M75" xr:uid="{A250D152-BB10-48A6-81EF-40527B856691}"/>
  <sortState xmlns:xlrd2="http://schemas.microsoft.com/office/spreadsheetml/2017/richdata2" ref="A3:F65">
    <sortCondition ref="B3:B65"/>
  </sortState>
  <mergeCells count="1">
    <mergeCell ref="A1:F1"/>
  </mergeCells>
  <printOptions horizontalCentered="1"/>
  <pageMargins left="0.25" right="0.25" top="0.75" bottom="0.75" header="0.3" footer="0.3"/>
  <pageSetup scale="49" fitToHeight="4" orientation="landscape" r:id="rId1"/>
  <headerFooter>
    <oddHeader xml:space="preserve">&amp;C&amp;"Century Gothic,Bold"Uponor Phaseout Parts&amp;"-,Regular" </oddHeader>
    <oddFooter>&amp;L&amp;"Century Gothic,Regular"&amp;8 092523&amp;C&amp;"Century Gothic,Regular"&amp;8Uponor Phaseout Parts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FA1DC9A54C24F8DCAF2C156D8BF9E" ma:contentTypeVersion="14" ma:contentTypeDescription="Create a new document." ma:contentTypeScope="" ma:versionID="116695fc98429bb74e568dddb5badf0a">
  <xsd:schema xmlns:xsd="http://www.w3.org/2001/XMLSchema" xmlns:xs="http://www.w3.org/2001/XMLSchema" xmlns:p="http://schemas.microsoft.com/office/2006/metadata/properties" xmlns:ns3="3e0a144f-5725-4228-b70a-a79830014656" xmlns:ns4="a3601470-56e0-43a7-9107-5a8d8908f6e8" targetNamespace="http://schemas.microsoft.com/office/2006/metadata/properties" ma:root="true" ma:fieldsID="ff56735cecf5d379c7923fc9e274b54d" ns3:_="" ns4:_="">
    <xsd:import namespace="3e0a144f-5725-4228-b70a-a79830014656"/>
    <xsd:import namespace="a3601470-56e0-43a7-9107-5a8d8908f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a144f-5725-4228-b70a-a79830014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1470-56e0-43a7-9107-5a8d8908f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2B8A0-AF10-4E52-AB58-D13BC0A63D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6391B-B3B6-4A1C-BA9B-A61441162435}">
  <ds:schemaRefs>
    <ds:schemaRef ds:uri="http://purl.org/dc/elements/1.1/"/>
    <ds:schemaRef ds:uri="http://schemas.microsoft.com/office/2006/metadata/properties"/>
    <ds:schemaRef ds:uri="3e0a144f-5725-4228-b70a-a798300146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3601470-56e0-43a7-9107-5a8d8908f6e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2CDBB3-2436-44F5-A81A-2C04D1639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a144f-5725-4228-b70a-a79830014656"/>
    <ds:schemaRef ds:uri="a3601470-56e0-43a7-9107-5a8d8908f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Feb 2024 US Price List</vt:lpstr>
      <vt:lpstr>Feb 2024 US Replacement Parts</vt:lpstr>
      <vt:lpstr>Feb 2024 US Phaseout Parts</vt:lpstr>
      <vt:lpstr>Sept 2023 Price List</vt:lpstr>
      <vt:lpstr>Sheet2</vt:lpstr>
      <vt:lpstr>Sheet1</vt:lpstr>
      <vt:lpstr>Uponor Replacement Parts</vt:lpstr>
      <vt:lpstr>Uponor Phaseout Parts 2023</vt:lpstr>
      <vt:lpstr>'Feb 2024 US Phaseout Parts'!Print_Titles</vt:lpstr>
      <vt:lpstr>'Feb 2024 US Price List'!Print_Titles</vt:lpstr>
      <vt:lpstr>'Feb 2024 US Replacement Parts'!Print_Titles</vt:lpstr>
      <vt:lpstr>'Sept 2023 Price List'!Print_Titles</vt:lpstr>
      <vt:lpstr>'Uponor Phaseout Parts 2023'!Print_Titles</vt:lpstr>
      <vt:lpstr>'Uponor Replacement Parts'!Print_Titles</vt:lpstr>
    </vt:vector>
  </TitlesOfParts>
  <Company>Uponor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Chisum</dc:creator>
  <cp:lastModifiedBy>Mountain, Stephanie</cp:lastModifiedBy>
  <cp:lastPrinted>2023-12-01T18:32:08Z</cp:lastPrinted>
  <dcterms:created xsi:type="dcterms:W3CDTF">2021-09-08T20:14:39Z</dcterms:created>
  <dcterms:modified xsi:type="dcterms:W3CDTF">2024-02-01T14:02:47Z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0x01010085DFA1DC9A54C24F8DCAF2C156D8BF9E</vt:lpwstr>
  </property>
  <property fmtid="{D5CDD505-2E9C-101B-9397-08002B2CF9AE}" pid="3" name="MSIP_Label_d98db05b-8d0f-4671-968e-683e694bb3b1_Enabled">
    <vt:lpwstr>true</vt:lpwstr>
  </property>
  <property fmtid="{D5CDD505-2E9C-101B-9397-08002B2CF9AE}" pid="4" name="MSIP_Label_d98db05b-8d0f-4671-968e-683e694bb3b1_SetDate">
    <vt:lpwstr>2021-09-17T17:10:58Z</vt:lpwstr>
  </property>
  <property fmtid="{D5CDD505-2E9C-101B-9397-08002B2CF9AE}" pid="5" name="MSIP_Label_d98db05b-8d0f-4671-968e-683e694bb3b1_Method">
    <vt:lpwstr>Standard</vt:lpwstr>
  </property>
  <property fmtid="{D5CDD505-2E9C-101B-9397-08002B2CF9AE}" pid="6" name="MSIP_Label_d98db05b-8d0f-4671-968e-683e694bb3b1_Name">
    <vt:lpwstr>d98db05b-8d0f-4671-968e-683e694bb3b1</vt:lpwstr>
  </property>
  <property fmtid="{D5CDD505-2E9C-101B-9397-08002B2CF9AE}" pid="7" name="MSIP_Label_d98db05b-8d0f-4671-968e-683e694bb3b1_SiteId">
    <vt:lpwstr>a4f1aa99-bd23-4521-a3c0-1d07bdce1616</vt:lpwstr>
  </property>
  <property fmtid="{D5CDD505-2E9C-101B-9397-08002B2CF9AE}" pid="8" name="MSIP_Label_d98db05b-8d0f-4671-968e-683e694bb3b1_ActionId">
    <vt:lpwstr/>
  </property>
  <property fmtid="{D5CDD505-2E9C-101B-9397-08002B2CF9AE}" pid="9" name="MSIP_Label_d98db05b-8d0f-4671-968e-683e694bb3b1_ContentBits">
    <vt:lpwstr>0</vt:lpwstr>
  </property>
</Properties>
</file>